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3" activeTab="0"/>
  </bookViews>
  <sheets>
    <sheet name="Informacja_dodatkowa" sheetId="1" r:id="rId1"/>
  </sheets>
  <definedNames>
    <definedName name="_xlnm.Print_Area" localSheetId="0">'Informacja_dodatkowa'!$A$2:$K$319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0" authorId="0">
      <text>
        <r>
          <rPr>
            <sz val="10"/>
            <rFont val="Arial"/>
            <family val="2"/>
          </rPr>
          <t xml:space="preserve">Zwiększenie wartości inwestycji w nieruchomości i prawa jeżeli wycenia się je wg wartości godziwej </t>
        </r>
      </text>
    </comment>
    <comment ref="F30" authorId="0">
      <text>
        <r>
          <rPr>
            <sz val="10"/>
            <rFont val="Arial"/>
            <family val="2"/>
          </rPr>
          <t>Zwiększenia z tytułu np.: zakupu, darowizny, śr.trwałych otrzymanych na podstawie leasingu finansowego</t>
        </r>
      </text>
    </comment>
    <comment ref="G30" authorId="0">
      <text>
        <r>
          <rPr>
            <sz val="10"/>
            <rFont val="Arial"/>
            <family val="2"/>
          </rPr>
          <t>Przejecie środków trwałych w budowie, które uprzednio wymagały budowy, montażu lub zostały ulepszone</t>
        </r>
      </text>
    </comment>
    <comment ref="E40" authorId="0">
      <text>
        <r>
          <rPr>
            <sz val="10"/>
            <rFont val="Arial"/>
            <family val="2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<sst xmlns="http://schemas.openxmlformats.org/spreadsheetml/2006/main" count="281" uniqueCount="189">
  <si>
    <t xml:space="preserve">Bydgoskie Stowarzyszenie Opieki nad Chorymi z Otępieniem </t>
  </si>
  <si>
    <t xml:space="preserve">                                                          </t>
  </si>
  <si>
    <t>Typu Alzheimerowskiego</t>
  </si>
  <si>
    <t>Informacja dodatkowa za 2016 r.</t>
  </si>
  <si>
    <t>a. Stosowane metody wyceny aktywów i pasywów</t>
  </si>
  <si>
    <t>Wyszczególnienie</t>
  </si>
  <si>
    <t>Przyjęte metody wyceny w zasadach (polityce) rachunkowości</t>
  </si>
  <si>
    <t>Aktywa i pasywa wyceniono w/g zasad określonych</t>
  </si>
  <si>
    <t>Ustawą o rachunkowości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</si>
  <si>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</si>
  <si>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</si>
  <si>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</si>
  <si>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</si>
  <si>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Nie wystąpiły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</si>
  <si>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</si>
  <si>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</si>
  <si>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</si>
  <si>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</si>
  <si>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</si>
  <si>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</si>
  <si>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Nie wystęują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</si>
  <si>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</si>
  <si>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</si>
  <si>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</si>
  <si>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</si>
  <si>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</si>
  <si>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</si>
  <si>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</si>
  <si>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</si>
  <si>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</si>
  <si>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</si>
  <si>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</si>
  <si>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</si>
  <si>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</si>
  <si>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– amortyzacja                                                      Nie występuje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</si>
  <si>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</si>
  <si>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</si>
  <si>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</si>
  <si>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</si>
  <si>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</si>
  <si>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                                              nie dotyczy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</si>
  <si>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</si>
  <si>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</si>
  <si>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</si>
  <si>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</si>
  <si>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</si>
  <si>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                               nie dotyczy</t>
  </si>
  <si>
    <t>e. Wartości niematerialne i prawne                                                             nie dotyczy</t>
  </si>
  <si>
    <t>1. Inne wartości niematerialne i prawne</t>
  </si>
  <si>
    <t>f. Umorzenie wartości niematerialnych i prawnych – amortyzacja                                               nie dotyczy</t>
  </si>
  <si>
    <t>g. Inwestycje długoterminowe                                                          nie występują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</si>
  <si>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</si>
  <si>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</si>
  <si>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</si>
  <si>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</si>
  <si>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</si>
  <si>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</si>
  <si>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</si>
  <si>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</si>
  <si>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h. Podział należności  według pozycji bilansu o pozostałym na dzień bilansowy, przewidywanym umową okresie spłaty              nie wystąpiły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</si>
  <si>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</si>
  <si>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</si>
  <si>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</si>
  <si>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</si>
  <si>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</si>
  <si>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</si>
  <si>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</si>
  <si>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</si>
  <si>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</si>
  <si>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</si>
  <si>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</si>
  <si>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</si>
  <si>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</si>
  <si>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 xml:space="preserve">i. Podział zobowiązań według pozycji bilansu o pozostałym na dzień bilansowy, przewidywanym umową okresie spłaty                     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</si>
  <si>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</si>
  <si>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</si>
  <si>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</si>
  <si>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</si>
  <si>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</si>
  <si>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</si>
  <si>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</si>
  <si>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</si>
  <si>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j. Rozliczenia międzyokresowe czynne i bierne                      nie występują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</si>
  <si>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</si>
  <si>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</si>
  <si>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</si>
  <si>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</si>
  <si>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</si>
  <si>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</si>
  <si>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</si>
  <si>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</si>
  <si>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</si>
  <si>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                          nie występują</t>
  </si>
  <si>
    <t>1.Rozliczenia międzyokresowe przychodów (wyszczególnienie wg tytułów)</t>
  </si>
  <si>
    <t>l. Informacje o zyskach i stratach nadzwyczajnych                  nie dotyczy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</si>
  <si>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</si>
  <si>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</si>
  <si>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</si>
  <si>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</si>
  <si>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</si>
  <si>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</si>
  <si>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</si>
  <si>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</si>
  <si>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                 nie dotyczy</t>
  </si>
  <si>
    <t>Przeciętne zatrudnienie w roku</t>
  </si>
  <si>
    <t>(z podziałałem na grupy zawodowe)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</si>
  <si>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</si>
  <si>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</si>
  <si>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</si>
  <si>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</si>
  <si>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</si>
  <si>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</si>
  <si>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</si>
  <si>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</si>
  <si>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Przychody z działalności statutowej</t>
  </si>
  <si>
    <t>Składki brutto określone statutem</t>
  </si>
  <si>
    <t>Darowizny</t>
  </si>
  <si>
    <t>Przychody z działalności statutowej nieodpłatnej pożytku publicznego</t>
  </si>
  <si>
    <t>Darowizny 1%</t>
  </si>
  <si>
    <t>Przychody z działalności statutowej odpłatnej pożytku publicznego</t>
  </si>
  <si>
    <t>(wyszczególnienie)</t>
  </si>
  <si>
    <t>Pozostałe przychody określone statutem</t>
  </si>
  <si>
    <t>Dotacja Urząd Miasta</t>
  </si>
  <si>
    <t>Dotacja PFRON</t>
  </si>
  <si>
    <t>Dotacja Urząd Marszałkowski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</si>
  <si>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</si>
  <si>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</si>
  <si>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</si>
  <si>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</si>
  <si>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</si>
  <si>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</si>
  <si>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</si>
  <si>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</si>
  <si>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</si>
  <si>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</si>
  <si>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</si>
  <si>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</si>
  <si>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</si>
  <si>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</si>
  <si>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</si>
  <si>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Zajęcia terapeutyczne</t>
  </si>
  <si>
    <t>Zdrowy Oddech  Um nr 3/2016</t>
  </si>
  <si>
    <t>Zielony Parasol Um. UM-SZ.616.1.141.2016</t>
  </si>
  <si>
    <t>Tacy Sami  Um. Nr WZS-VI.524.2.7.2016</t>
  </si>
  <si>
    <t>Worek pełen prezentów /Wigilia Um. 29/2016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</si>
  <si>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</si>
  <si>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</si>
  <si>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</si>
  <si>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</si>
  <si>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 xml:space="preserve">Tacy sami    </t>
  </si>
  <si>
    <t>Zdrowy oddech  Um nr 3/2016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</si>
  <si>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</si>
  <si>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</si>
  <si>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</si>
  <si>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</si>
  <si>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</si>
  <si>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</si>
  <si>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</si>
  <si>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</si>
  <si>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</si>
  <si>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</si>
  <si>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</si>
  <si>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</si>
  <si>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</si>
  <si>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</si>
  <si>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</si>
  <si>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</si>
  <si>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</si>
  <si>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</si>
  <si>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</si>
  <si>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</si>
  <si>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</si>
  <si>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</si>
  <si>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</si>
  <si>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</si>
  <si>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</si>
  <si>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</si>
  <si>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</si>
  <si>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</si>
  <si>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</si>
  <si>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</si>
  <si>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 xml:space="preserve"> </t>
  </si>
  <si>
    <t>w tym:</t>
  </si>
  <si>
    <t>Składki członkowskie</t>
  </si>
  <si>
    <t>Zobowiązania związane z działalnością statutową:</t>
  </si>
  <si>
    <t>1. gwarancje</t>
  </si>
  <si>
    <t>2. poręczenia</t>
  </si>
  <si>
    <t>3. kaucje i wadia</t>
  </si>
  <si>
    <t>4. inne zobowiązania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</si>
</sst>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 ;\-#,##0.00\ "/>
    <numFmt numFmtId="166" formatCode="#,##0.00"/>
    <numFmt numFmtId="167" formatCode="0.00"/>
    <numFmt numFmtId="168" formatCode="@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2" fillId="0" borderId="0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6" fontId="1" fillId="3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/>
    </xf>
    <xf numFmtId="164" fontId="1" fillId="0" borderId="2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left" wrapText="1"/>
    </xf>
    <xf numFmtId="166" fontId="2" fillId="3" borderId="1" xfId="0" applyNumberFormat="1" applyFont="1" applyFill="1" applyBorder="1" applyAlignment="1">
      <alignment horizontal="right" wrapText="1"/>
    </xf>
    <xf numFmtId="166" fontId="1" fillId="3" borderId="1" xfId="0" applyNumberFormat="1" applyFont="1" applyFill="1" applyBorder="1" applyAlignment="1">
      <alignment horizontal="right" wrapText="1"/>
    </xf>
    <xf numFmtId="166" fontId="2" fillId="3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 wrapText="1"/>
    </xf>
    <xf numFmtId="166" fontId="1" fillId="3" borderId="1" xfId="0" applyNumberFormat="1" applyFont="1" applyFill="1" applyBorder="1" applyAlignment="1">
      <alignment wrapText="1"/>
    </xf>
    <xf numFmtId="166" fontId="2" fillId="3" borderId="3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6" fillId="0" borderId="4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3" borderId="1" xfId="0" applyFont="1" applyFill="1" applyBorder="1" applyAlignment="1">
      <alignment/>
    </xf>
    <xf numFmtId="164" fontId="1" fillId="3" borderId="1" xfId="0" applyFont="1" applyFill="1" applyBorder="1" applyAlignment="1">
      <alignment wrapText="1"/>
    </xf>
    <xf numFmtId="164" fontId="2" fillId="3" borderId="0" xfId="0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7" fontId="2" fillId="3" borderId="1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 wrapText="1"/>
    </xf>
    <xf numFmtId="168" fontId="1" fillId="3" borderId="1" xfId="0" applyNumberFormat="1" applyFont="1" applyFill="1" applyBorder="1" applyAlignment="1">
      <alignment wrapText="1"/>
    </xf>
    <xf numFmtId="168" fontId="7" fillId="3" borderId="1" xfId="0" applyNumberFormat="1" applyFont="1" applyFill="1" applyBorder="1" applyAlignment="1">
      <alignment wrapText="1"/>
    </xf>
    <xf numFmtId="166" fontId="7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 wrapText="1"/>
    </xf>
    <xf numFmtId="166" fontId="2" fillId="3" borderId="5" xfId="0" applyNumberFormat="1" applyFont="1" applyFill="1" applyBorder="1" applyAlignment="1">
      <alignment/>
    </xf>
    <xf numFmtId="168" fontId="2" fillId="3" borderId="2" xfId="0" applyNumberFormat="1" applyFont="1" applyFill="1" applyBorder="1" applyAlignment="1">
      <alignment wrapText="1"/>
    </xf>
    <xf numFmtId="166" fontId="2" fillId="3" borderId="6" xfId="0" applyNumberFormat="1" applyFont="1" applyFill="1" applyBorder="1" applyAlignment="1">
      <alignment/>
    </xf>
    <xf numFmtId="168" fontId="2" fillId="3" borderId="0" xfId="0" applyNumberFormat="1" applyFont="1" applyFill="1" applyBorder="1" applyAlignment="1">
      <alignment wrapText="1"/>
    </xf>
    <xf numFmtId="168" fontId="1" fillId="3" borderId="0" xfId="0" applyNumberFormat="1" applyFont="1" applyFill="1" applyBorder="1" applyAlignment="1">
      <alignment horizontal="left" wrapText="1"/>
    </xf>
    <xf numFmtId="168" fontId="1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1" fillId="3" borderId="0" xfId="0" applyNumberFormat="1" applyFont="1" applyFill="1" applyBorder="1" applyAlignment="1">
      <alignment horizontal="left"/>
    </xf>
    <xf numFmtId="164" fontId="1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showGridLines="0" tabSelected="1" workbookViewId="0" topLeftCell="A1">
      <selection activeCell="D277" sqref="D277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s="2" customFormat="1" ht="12.75">
      <c r="A1" s="1"/>
    </row>
    <row r="2" s="2" customFormat="1" ht="12.75">
      <c r="A2" s="1"/>
    </row>
    <row r="3" spans="1:9" s="2" customFormat="1" ht="12.75">
      <c r="A3" s="1"/>
      <c r="B3" s="3"/>
      <c r="C3" s="4" t="s">
        <v>0</v>
      </c>
      <c r="D3" s="4"/>
      <c r="E3" s="4"/>
      <c r="F3" s="4"/>
      <c r="G3" s="4"/>
      <c r="H3" s="4"/>
      <c r="I3" s="4"/>
    </row>
    <row r="4" spans="1:9" s="2" customFormat="1" ht="12.75">
      <c r="A4" s="1"/>
      <c r="B4" s="3"/>
      <c r="C4" s="5" t="s">
        <v>1</v>
      </c>
      <c r="D4" s="4" t="s">
        <v>2</v>
      </c>
      <c r="E4" s="4"/>
      <c r="F4" s="4"/>
      <c r="G4" s="6"/>
      <c r="H4" s="6"/>
      <c r="I4" s="6"/>
    </row>
    <row r="5" spans="1:9" s="2" customFormat="1" ht="12.75">
      <c r="A5" s="1"/>
      <c r="C5" s="7" t="s">
        <v>3</v>
      </c>
      <c r="D5" s="7"/>
      <c r="E5" s="7"/>
      <c r="F5" s="7"/>
      <c r="G5" s="7"/>
      <c r="H5" s="7"/>
      <c r="I5" s="7"/>
    </row>
    <row r="6" s="2" customFormat="1" ht="12.75">
      <c r="A6" s="1"/>
    </row>
    <row r="7" s="2" customFormat="1" ht="12.75">
      <c r="A7" s="1"/>
    </row>
    <row r="8" spans="1:7" s="2" customFormat="1" ht="12.75">
      <c r="A8" s="1">
        <v>1</v>
      </c>
      <c r="C8" s="8" t="s">
        <v>4</v>
      </c>
      <c r="D8" s="8"/>
      <c r="E8" s="8"/>
      <c r="F8" s="8"/>
      <c r="G8" s="8"/>
    </row>
    <row r="9" spans="1:7" s="2" customFormat="1" ht="12.75">
      <c r="A9" s="1"/>
      <c r="C9" s="9" t="s">
        <v>5</v>
      </c>
      <c r="D9" s="9"/>
      <c r="E9" s="9" t="s">
        <v>6</v>
      </c>
      <c r="F9" s="9"/>
      <c r="G9" s="9"/>
    </row>
    <row r="10" spans="1:7" s="2" customFormat="1" ht="12.75" customHeight="1">
      <c r="A10" s="1"/>
      <c r="C10" s="10"/>
      <c r="D10" s="10"/>
      <c r="E10" s="10" t="s">
        <v>7</v>
      </c>
      <c r="F10" s="10"/>
      <c r="G10" s="10"/>
    </row>
    <row r="11" spans="1:7" s="2" customFormat="1" ht="12.75" customHeight="1">
      <c r="A11" s="1"/>
      <c r="C11" s="10"/>
      <c r="D11" s="10"/>
      <c r="E11" s="10" t="s">
        <v>8</v>
      </c>
      <c r="F11" s="10"/>
      <c r="G11" s="10"/>
    </row>
    <row r="12" spans="1:7" s="2" customFormat="1" ht="12.75" customHeight="1">
      <c r="A12" s="1"/>
      <c r="C12" s="10"/>
      <c r="D12" s="10"/>
      <c r="E12" s="10"/>
      <c r="F12" s="10"/>
      <c r="G12" s="10"/>
    </row>
    <row r="13" s="2" customFormat="1" ht="12.75">
      <c r="A13" s="1"/>
    </row>
    <row r="14" s="2" customFormat="1" ht="12.75">
      <c r="A14" s="1"/>
    </row>
    <row r="15" s="2" customFormat="1" ht="12.75">
      <c r="A15" s="1"/>
    </row>
    <row r="16" spans="1:7" s="2" customFormat="1" ht="12.75">
      <c r="A16" s="1">
        <v>1</v>
      </c>
      <c r="C16" s="8" t="s">
        <v>9</v>
      </c>
      <c r="D16" s="8"/>
      <c r="E16" s="8"/>
      <c r="F16" s="8"/>
      <c r="G16" s="8"/>
    </row>
    <row r="17" spans="1:7" s="2" customFormat="1" ht="27" customHeight="1">
      <c r="A17" s="1"/>
      <c r="C17" s="9" t="s">
        <v>10</v>
      </c>
      <c r="D17" s="9" t="s">
        <v>11</v>
      </c>
      <c r="E17" s="9"/>
      <c r="F17" s="11" t="s">
        <v>12</v>
      </c>
      <c r="G17" s="11"/>
    </row>
    <row r="18" spans="1:7" s="2" customFormat="1" ht="12.75" customHeight="1">
      <c r="A18" s="1"/>
      <c r="C18" s="12" t="s">
        <v>13</v>
      </c>
      <c r="D18" s="10"/>
      <c r="E18" s="10"/>
      <c r="F18" s="13">
        <v>0</v>
      </c>
      <c r="G18" s="13"/>
    </row>
    <row r="19" s="2" customFormat="1" ht="12.75">
      <c r="A19" s="1"/>
    </row>
    <row r="20" s="2" customFormat="1" ht="12.75">
      <c r="A20" s="1"/>
    </row>
    <row r="21" s="2" customFormat="1" ht="12.75">
      <c r="A21" s="1"/>
    </row>
    <row r="22" spans="1:7" s="2" customFormat="1" ht="12.75">
      <c r="A22" s="1">
        <v>1</v>
      </c>
      <c r="C22" s="8" t="s">
        <v>14</v>
      </c>
      <c r="D22" s="8"/>
      <c r="E22" s="8"/>
      <c r="F22" s="8"/>
      <c r="G22" s="8"/>
    </row>
    <row r="23" spans="1:7" s="2" customFormat="1" ht="12.75">
      <c r="A23" s="1"/>
      <c r="C23" s="9" t="s">
        <v>15</v>
      </c>
      <c r="D23" s="9" t="s">
        <v>16</v>
      </c>
      <c r="E23" s="9"/>
      <c r="F23" s="9" t="s">
        <v>17</v>
      </c>
      <c r="G23" s="9"/>
    </row>
    <row r="24" spans="1:7" s="2" customFormat="1" ht="12.75">
      <c r="A24" s="1"/>
      <c r="C24" s="9"/>
      <c r="D24" s="9"/>
      <c r="E24" s="9"/>
      <c r="F24" s="9" t="s">
        <v>18</v>
      </c>
      <c r="G24" s="9" t="s">
        <v>19</v>
      </c>
    </row>
    <row r="25" spans="1:7" s="2" customFormat="1" ht="12.75">
      <c r="A25" s="1"/>
      <c r="C25" s="14" t="s">
        <v>13</v>
      </c>
      <c r="D25" s="15"/>
      <c r="E25" s="15"/>
      <c r="F25" s="14"/>
      <c r="G25" s="14"/>
    </row>
    <row r="26" spans="1:7" s="2" customFormat="1" ht="12.75">
      <c r="A26" s="1"/>
      <c r="C26" s="14"/>
      <c r="D26" s="15"/>
      <c r="E26" s="15"/>
      <c r="F26" s="14"/>
      <c r="G26" s="14"/>
    </row>
    <row r="27" s="2" customFormat="1" ht="12.75">
      <c r="A27" s="1"/>
    </row>
    <row r="28" s="2" customFormat="1" ht="12.75">
      <c r="A28" s="1"/>
    </row>
    <row r="29" spans="1:9" s="2" customFormat="1" ht="12.75">
      <c r="A29" s="1">
        <v>2</v>
      </c>
      <c r="C29" s="16" t="s">
        <v>20</v>
      </c>
      <c r="D29" s="16"/>
      <c r="E29" s="16"/>
      <c r="F29" s="16"/>
      <c r="G29" s="16"/>
      <c r="H29" s="16"/>
      <c r="I29" s="16"/>
    </row>
    <row r="30" spans="1:11" s="2" customFormat="1" ht="38.25">
      <c r="A30" s="1"/>
      <c r="C30" s="17" t="s">
        <v>21</v>
      </c>
      <c r="D30" s="17" t="s">
        <v>22</v>
      </c>
      <c r="E30" s="17" t="s">
        <v>23</v>
      </c>
      <c r="F30" s="17" t="s">
        <v>24</v>
      </c>
      <c r="G30" s="17" t="s">
        <v>25</v>
      </c>
      <c r="H30" s="17" t="s">
        <v>26</v>
      </c>
      <c r="I30" s="17" t="s">
        <v>27</v>
      </c>
      <c r="J30" s="18"/>
      <c r="K30" s="18"/>
    </row>
    <row r="31" spans="1:9" s="2" customFormat="1" ht="25.5">
      <c r="A31" s="1"/>
      <c r="C31" s="17" t="s">
        <v>28</v>
      </c>
      <c r="D31" s="19"/>
      <c r="E31" s="19"/>
      <c r="F31" s="19"/>
      <c r="G31" s="19"/>
      <c r="H31" s="19"/>
      <c r="I31" s="19">
        <f>D31+E31+F31+G31-H31</f>
        <v>0</v>
      </c>
    </row>
    <row r="32" spans="1:9" s="2" customFormat="1" ht="25.5">
      <c r="A32" s="1"/>
      <c r="C32" s="17" t="s">
        <v>29</v>
      </c>
      <c r="D32" s="19"/>
      <c r="E32" s="19"/>
      <c r="F32" s="19"/>
      <c r="G32" s="19"/>
      <c r="H32" s="19"/>
      <c r="I32" s="19">
        <f>D32+E32+F32+G32-H32</f>
        <v>0</v>
      </c>
    </row>
    <row r="33" spans="1:9" s="2" customFormat="1" ht="12.75">
      <c r="A33" s="1"/>
      <c r="C33" s="17" t="s">
        <v>30</v>
      </c>
      <c r="D33" s="19"/>
      <c r="E33" s="19"/>
      <c r="F33" s="19"/>
      <c r="G33" s="19"/>
      <c r="H33" s="19"/>
      <c r="I33" s="19">
        <f>D33+E33+F33+G33-H33</f>
        <v>0</v>
      </c>
    </row>
    <row r="34" spans="1:9" s="2" customFormat="1" ht="12.75">
      <c r="A34" s="1"/>
      <c r="C34" s="17" t="s">
        <v>31</v>
      </c>
      <c r="D34" s="19"/>
      <c r="E34" s="19"/>
      <c r="F34" s="19"/>
      <c r="G34" s="19"/>
      <c r="H34" s="19"/>
      <c r="I34" s="19">
        <f>D34+E34+F34+G34-H34</f>
        <v>0</v>
      </c>
    </row>
    <row r="35" spans="1:9" s="2" customFormat="1" ht="12.75">
      <c r="A35" s="1"/>
      <c r="C35" s="17" t="s">
        <v>32</v>
      </c>
      <c r="D35" s="19"/>
      <c r="E35" s="19"/>
      <c r="F35" s="19"/>
      <c r="G35" s="19"/>
      <c r="H35" s="19"/>
      <c r="I35" s="19">
        <f>D35+E35+F35+G35-H35</f>
        <v>0</v>
      </c>
    </row>
    <row r="36" spans="1:9" s="20" customFormat="1" ht="12.75">
      <c r="A36" s="1"/>
      <c r="C36" s="21" t="s">
        <v>33</v>
      </c>
      <c r="D36" s="22">
        <f>SUM(D31:D35)</f>
        <v>0</v>
      </c>
      <c r="E36" s="22">
        <f>SUM(E31:E35)</f>
        <v>0</v>
      </c>
      <c r="F36" s="22">
        <f>SUM(F31:F35)</f>
        <v>0</v>
      </c>
      <c r="G36" s="22">
        <f>SUM(G31:G35)</f>
        <v>0</v>
      </c>
      <c r="H36" s="22">
        <f>SUM(H31:H35)</f>
        <v>0</v>
      </c>
      <c r="I36" s="22">
        <f>SUM(I31:I35)</f>
        <v>0</v>
      </c>
    </row>
    <row r="37" spans="1:3" s="2" customFormat="1" ht="12.75">
      <c r="A37" s="1"/>
      <c r="C37" s="18"/>
    </row>
    <row r="38" s="2" customFormat="1" ht="12.75" customHeight="1">
      <c r="A38" s="1"/>
    </row>
    <row r="39" spans="1:11" s="2" customFormat="1" ht="25.5" customHeight="1">
      <c r="A39" s="1">
        <v>2</v>
      </c>
      <c r="C39" s="23" t="s">
        <v>34</v>
      </c>
      <c r="D39" s="23"/>
      <c r="E39" s="23"/>
      <c r="F39" s="23"/>
      <c r="G39" s="23"/>
      <c r="H39" s="23"/>
      <c r="I39" s="23"/>
      <c r="J39" s="23"/>
      <c r="K39" s="23"/>
    </row>
    <row r="40" spans="1:11" s="2" customFormat="1" ht="63.75">
      <c r="A40" s="1"/>
      <c r="C40" s="17" t="s">
        <v>21</v>
      </c>
      <c r="D40" s="17" t="s">
        <v>22</v>
      </c>
      <c r="E40" s="17" t="s">
        <v>23</v>
      </c>
      <c r="F40" s="17" t="s">
        <v>35</v>
      </c>
      <c r="G40" s="17" t="s">
        <v>36</v>
      </c>
      <c r="H40" s="17" t="s">
        <v>37</v>
      </c>
      <c r="I40" s="17" t="s">
        <v>27</v>
      </c>
      <c r="J40" s="17" t="s">
        <v>38</v>
      </c>
      <c r="K40" s="17" t="s">
        <v>39</v>
      </c>
    </row>
    <row r="41" spans="1:11" s="2" customFormat="1" ht="25.5">
      <c r="A41" s="1"/>
      <c r="C41" s="17" t="s">
        <v>28</v>
      </c>
      <c r="D41" s="19"/>
      <c r="E41" s="19"/>
      <c r="F41" s="19"/>
      <c r="G41" s="19"/>
      <c r="H41" s="19"/>
      <c r="I41" s="19">
        <f>D41-E41+F41+G41-H41</f>
        <v>0</v>
      </c>
      <c r="J41" s="19">
        <f>D31-D41</f>
        <v>0</v>
      </c>
      <c r="K41" s="19">
        <f>I31-I41</f>
        <v>0</v>
      </c>
    </row>
    <row r="42" spans="1:11" s="2" customFormat="1" ht="25.5">
      <c r="A42" s="1"/>
      <c r="C42" s="17" t="s">
        <v>29</v>
      </c>
      <c r="D42" s="19"/>
      <c r="E42" s="19"/>
      <c r="F42" s="19"/>
      <c r="G42" s="19"/>
      <c r="H42" s="19"/>
      <c r="I42" s="19">
        <f>D42-E42+F42+G42-H42</f>
        <v>0</v>
      </c>
      <c r="J42" s="19">
        <f>D32-D42</f>
        <v>0</v>
      </c>
      <c r="K42" s="19">
        <f>I32-I42</f>
        <v>0</v>
      </c>
    </row>
    <row r="43" spans="1:11" s="2" customFormat="1" ht="12.75">
      <c r="A43" s="1"/>
      <c r="C43" s="17" t="s">
        <v>30</v>
      </c>
      <c r="D43" s="19"/>
      <c r="E43" s="19"/>
      <c r="F43" s="19"/>
      <c r="G43" s="19"/>
      <c r="H43" s="19"/>
      <c r="I43" s="19">
        <f>D43-E43+F43+G43-H43</f>
        <v>0</v>
      </c>
      <c r="J43" s="19">
        <f>D33-D43</f>
        <v>0</v>
      </c>
      <c r="K43" s="19">
        <f>I33-I43</f>
        <v>0</v>
      </c>
    </row>
    <row r="44" spans="1:11" s="2" customFormat="1" ht="12.75">
      <c r="A44" s="1"/>
      <c r="C44" s="17" t="s">
        <v>31</v>
      </c>
      <c r="D44" s="19"/>
      <c r="E44" s="19"/>
      <c r="F44" s="19"/>
      <c r="G44" s="19"/>
      <c r="H44" s="19"/>
      <c r="I44" s="19">
        <f>D44-E44+F44+G44-H44</f>
        <v>0</v>
      </c>
      <c r="J44" s="19">
        <f>D34-D44</f>
        <v>0</v>
      </c>
      <c r="K44" s="19">
        <f>I34-I44</f>
        <v>0</v>
      </c>
    </row>
    <row r="45" spans="1:11" s="2" customFormat="1" ht="12.75">
      <c r="A45" s="1"/>
      <c r="C45" s="17" t="s">
        <v>32</v>
      </c>
      <c r="D45" s="19"/>
      <c r="E45" s="19"/>
      <c r="F45" s="19"/>
      <c r="G45" s="19"/>
      <c r="H45" s="19"/>
      <c r="I45" s="19">
        <f>D45-E45+F45+G45-H45</f>
        <v>0</v>
      </c>
      <c r="J45" s="19">
        <f>D35-D45</f>
        <v>0</v>
      </c>
      <c r="K45" s="19">
        <f>I35-I45</f>
        <v>0</v>
      </c>
    </row>
    <row r="46" spans="1:11" s="20" customFormat="1" ht="12.75">
      <c r="A46" s="1"/>
      <c r="C46" s="21" t="s">
        <v>33</v>
      </c>
      <c r="D46" s="22">
        <f>SUM(D41:D45)</f>
        <v>0</v>
      </c>
      <c r="E46" s="22">
        <f>SUM(E41:E45)</f>
        <v>0</v>
      </c>
      <c r="F46" s="22">
        <f>SUM(F41:F45)</f>
        <v>0</v>
      </c>
      <c r="G46" s="22">
        <f>SUM(G41:G45)</f>
        <v>0</v>
      </c>
      <c r="H46" s="22">
        <f>SUM(H41:H45)</f>
        <v>0</v>
      </c>
      <c r="I46" s="22">
        <f>SUM(I41:I45)</f>
        <v>0</v>
      </c>
      <c r="J46" s="22">
        <f>SUM(J41:J45)</f>
        <v>0</v>
      </c>
      <c r="K46" s="22">
        <f>SUM(K41:K45)</f>
        <v>0</v>
      </c>
    </row>
    <row r="47" spans="1:3" s="2" customFormat="1" ht="12.75">
      <c r="A47" s="1"/>
      <c r="C47" s="18"/>
    </row>
    <row r="48" spans="1:3" s="2" customFormat="1" ht="23.25" customHeight="1">
      <c r="A48" s="1"/>
      <c r="C48" s="18"/>
    </row>
    <row r="49" spans="1:7" s="2" customFormat="1" ht="12.75" customHeight="1">
      <c r="A49" s="1">
        <v>2</v>
      </c>
      <c r="C49" s="23" t="s">
        <v>40</v>
      </c>
      <c r="D49" s="23"/>
      <c r="E49" s="23"/>
      <c r="F49" s="23"/>
      <c r="G49" s="23"/>
    </row>
    <row r="50" spans="1:7" s="2" customFormat="1" ht="25.5" customHeight="1">
      <c r="A50" s="1"/>
      <c r="C50" s="11"/>
      <c r="D50" s="11" t="s">
        <v>22</v>
      </c>
      <c r="E50" s="11" t="s">
        <v>41</v>
      </c>
      <c r="F50" s="11"/>
      <c r="G50" s="11" t="s">
        <v>27</v>
      </c>
    </row>
    <row r="51" spans="1:7" s="2" customFormat="1" ht="12.75">
      <c r="A51" s="1"/>
      <c r="C51" s="11"/>
      <c r="D51" s="11"/>
      <c r="E51" s="11" t="s">
        <v>42</v>
      </c>
      <c r="F51" s="11" t="s">
        <v>43</v>
      </c>
      <c r="G51" s="11"/>
    </row>
    <row r="52" spans="1:7" s="2" customFormat="1" ht="12.75">
      <c r="A52" s="1"/>
      <c r="C52" s="17" t="s">
        <v>44</v>
      </c>
      <c r="D52" s="19"/>
      <c r="E52" s="19"/>
      <c r="F52" s="19"/>
      <c r="G52" s="22">
        <f>D52+E52-F52</f>
        <v>0</v>
      </c>
    </row>
    <row r="53" spans="1:7" s="2" customFormat="1" ht="12.75">
      <c r="A53" s="1"/>
      <c r="C53" s="24" t="s">
        <v>45</v>
      </c>
      <c r="D53" s="19"/>
      <c r="E53" s="19"/>
      <c r="F53" s="19"/>
      <c r="G53" s="22">
        <f>D53+E53-F53</f>
        <v>0</v>
      </c>
    </row>
    <row r="54" s="2" customFormat="1" ht="12.75">
      <c r="A54" s="1"/>
    </row>
    <row r="55" s="2" customFormat="1" ht="12.75">
      <c r="A55" s="1"/>
    </row>
    <row r="56" spans="1:7" s="2" customFormat="1" ht="12.75">
      <c r="A56" s="1">
        <v>2</v>
      </c>
      <c r="C56" s="8" t="s">
        <v>46</v>
      </c>
      <c r="D56" s="8"/>
      <c r="E56" s="8"/>
      <c r="F56" s="8"/>
      <c r="G56" s="8"/>
    </row>
    <row r="57" spans="1:7" s="2" customFormat="1" ht="12.75" customHeight="1">
      <c r="A57" s="1"/>
      <c r="C57" s="11"/>
      <c r="D57" s="11" t="s">
        <v>22</v>
      </c>
      <c r="E57" s="11" t="s">
        <v>41</v>
      </c>
      <c r="F57" s="11"/>
      <c r="G57" s="11" t="s">
        <v>27</v>
      </c>
    </row>
    <row r="58" spans="1:7" s="2" customFormat="1" ht="12.75">
      <c r="A58" s="1"/>
      <c r="C58" s="11"/>
      <c r="D58" s="11"/>
      <c r="E58" s="11" t="s">
        <v>42</v>
      </c>
      <c r="F58" s="11" t="s">
        <v>43</v>
      </c>
      <c r="G58" s="11"/>
    </row>
    <row r="59" spans="1:7" s="2" customFormat="1" ht="12.75">
      <c r="A59" s="1"/>
      <c r="C59" s="17" t="s">
        <v>28</v>
      </c>
      <c r="D59" s="19"/>
      <c r="E59" s="19"/>
      <c r="F59" s="19"/>
      <c r="G59" s="19">
        <f>D59+E59-F59</f>
        <v>0</v>
      </c>
    </row>
    <row r="60" spans="1:7" s="2" customFormat="1" ht="12.75">
      <c r="A60" s="1"/>
      <c r="C60" s="17" t="s">
        <v>29</v>
      </c>
      <c r="D60" s="19"/>
      <c r="E60" s="19"/>
      <c r="F60" s="19"/>
      <c r="G60" s="19">
        <f>D60+E60-F60</f>
        <v>0</v>
      </c>
    </row>
    <row r="61" spans="1:7" s="2" customFormat="1" ht="12.75">
      <c r="A61" s="1"/>
      <c r="C61" s="17" t="s">
        <v>30</v>
      </c>
      <c r="D61" s="19"/>
      <c r="E61" s="19"/>
      <c r="F61" s="19"/>
      <c r="G61" s="19">
        <f>D61+E61-F61</f>
        <v>0</v>
      </c>
    </row>
    <row r="62" spans="1:7" s="2" customFormat="1" ht="12.75">
      <c r="A62" s="1"/>
      <c r="C62" s="17" t="s">
        <v>31</v>
      </c>
      <c r="D62" s="19"/>
      <c r="E62" s="19"/>
      <c r="F62" s="19"/>
      <c r="G62" s="19">
        <f>D62+E62-F62</f>
        <v>0</v>
      </c>
    </row>
    <row r="63" spans="1:7" s="2" customFormat="1" ht="12.75">
      <c r="A63" s="1"/>
      <c r="C63" s="17" t="s">
        <v>32</v>
      </c>
      <c r="D63" s="19"/>
      <c r="E63" s="19"/>
      <c r="F63" s="19"/>
      <c r="G63" s="19">
        <f>D63+E63-F63</f>
        <v>0</v>
      </c>
    </row>
    <row r="64" spans="1:7" s="20" customFormat="1" ht="12.75">
      <c r="A64" s="1"/>
      <c r="C64" s="21" t="s">
        <v>33</v>
      </c>
      <c r="D64" s="22">
        <f>SUM(D59:D63)</f>
        <v>0</v>
      </c>
      <c r="E64" s="22">
        <f>SUM(E59:E63)</f>
        <v>0</v>
      </c>
      <c r="F64" s="22">
        <f>SUM(F59:F63)</f>
        <v>0</v>
      </c>
      <c r="G64" s="22">
        <f>SUM(G59:G63)</f>
        <v>0</v>
      </c>
    </row>
    <row r="65" s="2" customFormat="1" ht="4.5" customHeight="1">
      <c r="A65" s="1"/>
    </row>
    <row r="66" s="2" customFormat="1" ht="19.5" customHeight="1">
      <c r="A66" s="1"/>
    </row>
    <row r="67" spans="1:9" s="2" customFormat="1" ht="12.75">
      <c r="A67" s="1">
        <v>2</v>
      </c>
      <c r="C67" s="25" t="s">
        <v>47</v>
      </c>
      <c r="D67" s="25"/>
      <c r="E67" s="25"/>
      <c r="F67" s="25"/>
      <c r="G67" s="25"/>
      <c r="H67" s="20"/>
      <c r="I67" s="3"/>
    </row>
    <row r="68" spans="1:8" s="2" customFormat="1" ht="12.75">
      <c r="A68" s="1"/>
      <c r="C68" s="11" t="s">
        <v>21</v>
      </c>
      <c r="D68" s="11" t="s">
        <v>22</v>
      </c>
      <c r="E68" s="11" t="s">
        <v>24</v>
      </c>
      <c r="F68" s="11" t="s">
        <v>26</v>
      </c>
      <c r="G68" s="11" t="s">
        <v>27</v>
      </c>
      <c r="H68" s="18"/>
    </row>
    <row r="69" spans="1:7" s="2" customFormat="1" ht="12.75">
      <c r="A69" s="1"/>
      <c r="C69" s="17" t="s">
        <v>48</v>
      </c>
      <c r="D69" s="19"/>
      <c r="E69" s="19"/>
      <c r="F69" s="19"/>
      <c r="G69" s="19">
        <f>D69+E69-F69</f>
        <v>0</v>
      </c>
    </row>
    <row r="70" spans="1:7" s="2" customFormat="1" ht="12.75">
      <c r="A70" s="1"/>
      <c r="C70" s="21" t="s">
        <v>33</v>
      </c>
      <c r="D70" s="22">
        <f>SUM(D69:D69)</f>
        <v>0</v>
      </c>
      <c r="E70" s="22">
        <f>SUM(E69:E69)</f>
        <v>0</v>
      </c>
      <c r="F70" s="22">
        <f>SUM(F69:F69)</f>
        <v>0</v>
      </c>
      <c r="G70" s="22">
        <f>SUM(G69:G69)</f>
        <v>0</v>
      </c>
    </row>
    <row r="71" spans="1:7" s="2" customFormat="1" ht="12.75">
      <c r="A71" s="1"/>
      <c r="C71" s="21"/>
      <c r="D71" s="22"/>
      <c r="E71" s="22"/>
      <c r="F71" s="22"/>
      <c r="G71" s="22"/>
    </row>
    <row r="72" spans="1:7" s="2" customFormat="1" ht="12.75">
      <c r="A72" s="1"/>
      <c r="C72" s="21"/>
      <c r="D72" s="22"/>
      <c r="E72" s="22"/>
      <c r="F72" s="22"/>
      <c r="G72" s="22"/>
    </row>
    <row r="73" spans="1:3" s="2" customFormat="1" ht="31.5" customHeight="1">
      <c r="A73" s="1"/>
      <c r="C73" s="18"/>
    </row>
    <row r="74" s="2" customFormat="1" ht="12.75">
      <c r="A74" s="1"/>
    </row>
    <row r="75" spans="1:10" s="2" customFormat="1" ht="25.5" customHeight="1">
      <c r="A75" s="1">
        <v>2</v>
      </c>
      <c r="C75" s="23" t="s">
        <v>49</v>
      </c>
      <c r="D75" s="23"/>
      <c r="E75" s="23"/>
      <c r="F75" s="23"/>
      <c r="G75" s="23"/>
      <c r="H75" s="23"/>
      <c r="I75" s="23"/>
      <c r="J75" s="23"/>
    </row>
    <row r="76" spans="1:10" s="2" customFormat="1" ht="12.75">
      <c r="A76" s="1"/>
      <c r="C76" s="11" t="s">
        <v>21</v>
      </c>
      <c r="D76" s="11" t="s">
        <v>22</v>
      </c>
      <c r="E76" s="11" t="s">
        <v>35</v>
      </c>
      <c r="F76" s="11" t="s">
        <v>36</v>
      </c>
      <c r="G76" s="11" t="s">
        <v>37</v>
      </c>
      <c r="H76" s="11" t="s">
        <v>27</v>
      </c>
      <c r="I76" s="11" t="s">
        <v>38</v>
      </c>
      <c r="J76" s="11" t="s">
        <v>39</v>
      </c>
    </row>
    <row r="77" spans="1:10" s="2" customFormat="1" ht="12.75">
      <c r="A77" s="1"/>
      <c r="C77" s="17" t="s">
        <v>48</v>
      </c>
      <c r="D77" s="19"/>
      <c r="E77" s="19"/>
      <c r="F77" s="19"/>
      <c r="G77" s="19"/>
      <c r="H77" s="19">
        <f>D77+E77+F77-G77</f>
        <v>0</v>
      </c>
      <c r="I77" s="19">
        <f>D69-D77</f>
        <v>0</v>
      </c>
      <c r="J77" s="19">
        <f>G69-H77</f>
        <v>0</v>
      </c>
    </row>
    <row r="78" spans="1:10" s="2" customFormat="1" ht="12.75">
      <c r="A78" s="1"/>
      <c r="C78" s="21" t="s">
        <v>33</v>
      </c>
      <c r="D78" s="22">
        <f>SUM(D77:D77)</f>
        <v>0</v>
      </c>
      <c r="E78" s="22">
        <f>SUM(E77:E77)</f>
        <v>0</v>
      </c>
      <c r="F78" s="22">
        <f>SUM(F77:F77)</f>
        <v>0</v>
      </c>
      <c r="G78" s="22">
        <f>SUM(G77:G77)</f>
        <v>0</v>
      </c>
      <c r="H78" s="22">
        <f>SUM(H77:H77)</f>
        <v>0</v>
      </c>
      <c r="I78" s="22">
        <f>SUM(I77:I77)</f>
        <v>0</v>
      </c>
      <c r="J78" s="22">
        <f>SUM(J77:J77)</f>
        <v>0</v>
      </c>
    </row>
    <row r="79" s="2" customFormat="1" ht="25.5" customHeight="1">
      <c r="A79" s="1"/>
    </row>
    <row r="80" spans="1:7" s="2" customFormat="1" ht="12.75">
      <c r="A80" s="1">
        <v>2</v>
      </c>
      <c r="C80" s="8" t="s">
        <v>50</v>
      </c>
      <c r="D80" s="8"/>
      <c r="E80" s="8"/>
      <c r="F80" s="8"/>
      <c r="G80" s="8"/>
    </row>
    <row r="81" spans="1:7" s="2" customFormat="1" ht="12.75" customHeight="1">
      <c r="A81" s="1"/>
      <c r="C81" s="11"/>
      <c r="D81" s="11" t="s">
        <v>22</v>
      </c>
      <c r="E81" s="11" t="s">
        <v>41</v>
      </c>
      <c r="F81" s="11"/>
      <c r="G81" s="11" t="s">
        <v>27</v>
      </c>
    </row>
    <row r="82" spans="1:7" s="2" customFormat="1" ht="12.75">
      <c r="A82" s="1"/>
      <c r="C82" s="11"/>
      <c r="D82" s="11"/>
      <c r="E82" s="11" t="s">
        <v>42</v>
      </c>
      <c r="F82" s="11" t="s">
        <v>43</v>
      </c>
      <c r="G82" s="11"/>
    </row>
    <row r="83" spans="1:7" s="2" customFormat="1" ht="12.75">
      <c r="A83" s="1"/>
      <c r="C83" s="26" t="s">
        <v>51</v>
      </c>
      <c r="D83" s="27"/>
      <c r="E83" s="27"/>
      <c r="F83" s="27"/>
      <c r="G83" s="28">
        <f>D83+E83-F83</f>
        <v>0</v>
      </c>
    </row>
    <row r="84" spans="1:7" s="2" customFormat="1" ht="12.75">
      <c r="A84" s="1"/>
      <c r="C84" s="26" t="s">
        <v>52</v>
      </c>
      <c r="D84" s="27"/>
      <c r="E84" s="27"/>
      <c r="F84" s="27"/>
      <c r="G84" s="28">
        <f>D84+E84-F84</f>
        <v>0</v>
      </c>
    </row>
    <row r="85" spans="1:7" s="2" customFormat="1" ht="12.75">
      <c r="A85" s="1"/>
      <c r="C85" s="26" t="s">
        <v>53</v>
      </c>
      <c r="D85" s="27"/>
      <c r="E85" s="27"/>
      <c r="F85" s="27"/>
      <c r="G85" s="28">
        <f>D85+E85-F85</f>
        <v>0</v>
      </c>
    </row>
    <row r="86" spans="1:7" s="2" customFormat="1" ht="12.75">
      <c r="A86" s="1"/>
      <c r="C86" s="26" t="s">
        <v>54</v>
      </c>
      <c r="D86" s="27"/>
      <c r="E86" s="27"/>
      <c r="F86" s="27"/>
      <c r="G86" s="28">
        <f>D86+E86-F86</f>
        <v>0</v>
      </c>
    </row>
    <row r="87" spans="1:7" s="2" customFormat="1" ht="12.75">
      <c r="A87" s="1"/>
      <c r="C87" s="26" t="s">
        <v>55</v>
      </c>
      <c r="D87" s="27"/>
      <c r="E87" s="27"/>
      <c r="F87" s="27"/>
      <c r="G87" s="28">
        <f>D87+E87-F87</f>
        <v>0</v>
      </c>
    </row>
    <row r="88" spans="1:7" s="2" customFormat="1" ht="12.75">
      <c r="A88" s="1"/>
      <c r="C88" s="26" t="s">
        <v>56</v>
      </c>
      <c r="D88" s="29"/>
      <c r="E88" s="29"/>
      <c r="F88" s="29"/>
      <c r="G88" s="28">
        <f>D88+E88-F88</f>
        <v>0</v>
      </c>
    </row>
    <row r="89" spans="1:7" s="2" customFormat="1" ht="25.5" customHeight="1">
      <c r="A89" s="1"/>
      <c r="C89" s="26" t="s">
        <v>57</v>
      </c>
      <c r="D89" s="29"/>
      <c r="E89" s="29"/>
      <c r="F89" s="29"/>
      <c r="G89" s="28">
        <f>D89+E89-F89</f>
        <v>0</v>
      </c>
    </row>
    <row r="90" spans="1:7" s="2" customFormat="1" ht="18" customHeight="1">
      <c r="A90" s="1"/>
      <c r="C90" s="26" t="s">
        <v>58</v>
      </c>
      <c r="D90" s="29"/>
      <c r="E90" s="29"/>
      <c r="F90" s="29"/>
      <c r="G90" s="28">
        <f>D90+E90-F90</f>
        <v>0</v>
      </c>
    </row>
    <row r="91" spans="1:7" s="2" customFormat="1" ht="12.75">
      <c r="A91" s="1"/>
      <c r="C91" s="21" t="s">
        <v>33</v>
      </c>
      <c r="D91" s="30">
        <f>SUM(D83:D90)</f>
        <v>0</v>
      </c>
      <c r="E91" s="30">
        <f>SUM(E83:E90)</f>
        <v>0</v>
      </c>
      <c r="F91" s="30">
        <f>SUM(F83:F90)</f>
        <v>0</v>
      </c>
      <c r="G91" s="30">
        <f>SUM(G83:G90)</f>
        <v>0</v>
      </c>
    </row>
    <row r="92" s="2" customFormat="1" ht="15" customHeight="1">
      <c r="A92" s="1"/>
    </row>
    <row r="93" spans="1:9" s="2" customFormat="1" ht="19.5" customHeight="1">
      <c r="A93" s="1">
        <v>2</v>
      </c>
      <c r="C93" s="31" t="s">
        <v>59</v>
      </c>
      <c r="D93" s="31"/>
      <c r="E93" s="31"/>
      <c r="F93" s="31"/>
      <c r="G93" s="31"/>
      <c r="H93" s="31"/>
      <c r="I93" s="31"/>
    </row>
    <row r="94" spans="1:9" s="2" customFormat="1" ht="12.75">
      <c r="A94" s="1"/>
      <c r="C94" s="9" t="s">
        <v>60</v>
      </c>
      <c r="D94" s="9" t="s">
        <v>61</v>
      </c>
      <c r="E94" s="9"/>
      <c r="F94" s="9"/>
      <c r="G94" s="9"/>
      <c r="H94" s="9" t="s">
        <v>33</v>
      </c>
      <c r="I94" s="9"/>
    </row>
    <row r="95" spans="1:9" s="2" customFormat="1" ht="12.75">
      <c r="A95" s="1"/>
      <c r="C95" s="9"/>
      <c r="D95" s="9" t="s">
        <v>62</v>
      </c>
      <c r="E95" s="9"/>
      <c r="F95" s="9" t="s">
        <v>63</v>
      </c>
      <c r="G95" s="9"/>
      <c r="H95" s="9"/>
      <c r="I95" s="9"/>
    </row>
    <row r="96" spans="1:9" s="2" customFormat="1" ht="12.75">
      <c r="A96" s="1"/>
      <c r="C96" s="9"/>
      <c r="D96" s="9" t="s">
        <v>64</v>
      </c>
      <c r="E96" s="9"/>
      <c r="F96" s="9"/>
      <c r="G96" s="9"/>
      <c r="H96" s="9"/>
      <c r="I96" s="9"/>
    </row>
    <row r="97" spans="1:9" s="2" customFormat="1" ht="12.75">
      <c r="A97" s="1"/>
      <c r="C97" s="9"/>
      <c r="D97" s="17" t="s">
        <v>65</v>
      </c>
      <c r="E97" s="17" t="s">
        <v>66</v>
      </c>
      <c r="F97" s="17" t="s">
        <v>65</v>
      </c>
      <c r="G97" s="17" t="s">
        <v>66</v>
      </c>
      <c r="H97" s="17" t="s">
        <v>65</v>
      </c>
      <c r="I97" s="17" t="s">
        <v>66</v>
      </c>
    </row>
    <row r="98" spans="1:9" s="2" customFormat="1" ht="12.75">
      <c r="A98" s="1"/>
      <c r="C98" s="24" t="s">
        <v>67</v>
      </c>
      <c r="D98" s="19"/>
      <c r="E98" s="19"/>
      <c r="F98" s="19"/>
      <c r="G98" s="19"/>
      <c r="H98" s="22">
        <f>D98+F98</f>
        <v>0</v>
      </c>
      <c r="I98" s="22">
        <f>E98+G98</f>
        <v>0</v>
      </c>
    </row>
    <row r="99" spans="1:9" s="2" customFormat="1" ht="12.75">
      <c r="A99" s="1"/>
      <c r="C99" s="24" t="s">
        <v>68</v>
      </c>
      <c r="D99" s="19"/>
      <c r="E99" s="19"/>
      <c r="F99" s="19"/>
      <c r="G99" s="19"/>
      <c r="H99" s="22">
        <f>D99+F99</f>
        <v>0</v>
      </c>
      <c r="I99" s="22">
        <f>E99+G99</f>
        <v>0</v>
      </c>
    </row>
    <row r="100" spans="1:9" s="2" customFormat="1" ht="12.75">
      <c r="A100" s="1"/>
      <c r="C100" s="24" t="s">
        <v>69</v>
      </c>
      <c r="D100" s="19"/>
      <c r="E100" s="19"/>
      <c r="F100" s="19"/>
      <c r="G100" s="19"/>
      <c r="H100" s="22">
        <f>D100+F100</f>
        <v>0</v>
      </c>
      <c r="I100" s="22">
        <f>E100+G100</f>
        <v>0</v>
      </c>
    </row>
    <row r="101" spans="1:9" s="2" customFormat="1" ht="12.75">
      <c r="A101" s="1"/>
      <c r="C101" s="24" t="s">
        <v>70</v>
      </c>
      <c r="D101" s="19"/>
      <c r="E101" s="19"/>
      <c r="F101" s="19"/>
      <c r="G101" s="19"/>
      <c r="H101" s="22">
        <f>D101+F101</f>
        <v>0</v>
      </c>
      <c r="I101" s="22">
        <f>E101+G101</f>
        <v>0</v>
      </c>
    </row>
    <row r="102" spans="1:9" s="2" customFormat="1" ht="12.75">
      <c r="A102" s="1"/>
      <c r="C102" s="24" t="s">
        <v>71</v>
      </c>
      <c r="D102" s="19"/>
      <c r="E102" s="19"/>
      <c r="F102" s="19"/>
      <c r="G102" s="19"/>
      <c r="H102" s="22">
        <f>D102+F102</f>
        <v>0</v>
      </c>
      <c r="I102" s="22">
        <f>E102+G102</f>
        <v>0</v>
      </c>
    </row>
    <row r="103" spans="1:9" s="2" customFormat="1" ht="12.75">
      <c r="A103" s="1"/>
      <c r="C103" s="24" t="s">
        <v>72</v>
      </c>
      <c r="D103" s="19"/>
      <c r="E103" s="19"/>
      <c r="F103" s="19"/>
      <c r="G103" s="19"/>
      <c r="H103" s="22">
        <f>D103+F103</f>
        <v>0</v>
      </c>
      <c r="I103" s="22">
        <f>E103+G103</f>
        <v>0</v>
      </c>
    </row>
    <row r="104" spans="1:9" s="2" customFormat="1" ht="12.75">
      <c r="A104" s="1"/>
      <c r="C104" s="32" t="s">
        <v>33</v>
      </c>
      <c r="D104" s="22">
        <f>SUM(D98:D103)</f>
        <v>0</v>
      </c>
      <c r="E104" s="22">
        <f>SUM(E98:E103)</f>
        <v>0</v>
      </c>
      <c r="F104" s="22">
        <f>SUM(F98:F103)</f>
        <v>0</v>
      </c>
      <c r="G104" s="22">
        <f>SUM(G98:G103)</f>
        <v>0</v>
      </c>
      <c r="H104" s="22">
        <f>SUM(H98:H103)</f>
        <v>0</v>
      </c>
      <c r="I104" s="22">
        <f>SUM(I98:I103)</f>
        <v>0</v>
      </c>
    </row>
    <row r="105" spans="1:9" s="2" customFormat="1" ht="19.5" customHeight="1">
      <c r="A105" s="1"/>
      <c r="C105" s="20"/>
      <c r="D105" s="33"/>
      <c r="E105" s="33"/>
      <c r="F105" s="33"/>
      <c r="G105" s="33"/>
      <c r="H105" s="33"/>
      <c r="I105" s="33"/>
    </row>
    <row r="106" s="2" customFormat="1" ht="33.75" customHeight="1">
      <c r="A106" s="1"/>
    </row>
    <row r="107" spans="1:9" s="2" customFormat="1" ht="34.5" customHeight="1">
      <c r="A107" s="1">
        <v>2</v>
      </c>
      <c r="C107" s="31" t="s">
        <v>73</v>
      </c>
      <c r="D107" s="31"/>
      <c r="E107" s="31"/>
      <c r="F107" s="31"/>
      <c r="G107" s="31"/>
      <c r="H107" s="31"/>
      <c r="I107" s="31"/>
    </row>
    <row r="108" spans="1:9" s="2" customFormat="1" ht="12.75">
      <c r="A108" s="1"/>
      <c r="C108" s="9" t="s">
        <v>74</v>
      </c>
      <c r="D108" s="9" t="s">
        <v>61</v>
      </c>
      <c r="E108" s="9"/>
      <c r="F108" s="9"/>
      <c r="G108" s="9"/>
      <c r="H108" s="9" t="s">
        <v>33</v>
      </c>
      <c r="I108" s="9"/>
    </row>
    <row r="109" spans="1:9" s="2" customFormat="1" ht="12.75">
      <c r="A109" s="1"/>
      <c r="C109" s="9"/>
      <c r="D109" s="9" t="s">
        <v>62</v>
      </c>
      <c r="E109" s="9"/>
      <c r="F109" s="9" t="s">
        <v>63</v>
      </c>
      <c r="G109" s="9"/>
      <c r="H109" s="9"/>
      <c r="I109" s="9"/>
    </row>
    <row r="110" spans="1:9" s="2" customFormat="1" ht="12.75">
      <c r="A110" s="1"/>
      <c r="C110" s="9"/>
      <c r="D110" s="9" t="s">
        <v>64</v>
      </c>
      <c r="E110" s="9"/>
      <c r="F110" s="9"/>
      <c r="G110" s="9"/>
      <c r="H110" s="9"/>
      <c r="I110" s="9"/>
    </row>
    <row r="111" spans="1:9" s="2" customFormat="1" ht="12.75">
      <c r="A111" s="1"/>
      <c r="C111" s="9"/>
      <c r="D111" s="11" t="s">
        <v>65</v>
      </c>
      <c r="E111" s="11" t="s">
        <v>66</v>
      </c>
      <c r="F111" s="11" t="s">
        <v>65</v>
      </c>
      <c r="G111" s="11" t="s">
        <v>66</v>
      </c>
      <c r="H111" s="11" t="s">
        <v>65</v>
      </c>
      <c r="I111" s="11" t="s">
        <v>66</v>
      </c>
    </row>
    <row r="112" spans="1:9" s="2" customFormat="1" ht="12.75">
      <c r="A112" s="1"/>
      <c r="C112" s="24" t="s">
        <v>75</v>
      </c>
      <c r="D112" s="34"/>
      <c r="E112" s="34"/>
      <c r="F112" s="34"/>
      <c r="G112" s="34"/>
      <c r="H112" s="35">
        <f>D112+F112</f>
        <v>0</v>
      </c>
      <c r="I112" s="35">
        <f>E112+G112</f>
        <v>0</v>
      </c>
    </row>
    <row r="113" spans="1:9" s="2" customFormat="1" ht="12.75">
      <c r="A113" s="1"/>
      <c r="C113" s="24" t="s">
        <v>76</v>
      </c>
      <c r="D113" s="19"/>
      <c r="E113" s="19">
        <v>738</v>
      </c>
      <c r="F113" s="19"/>
      <c r="G113" s="19"/>
      <c r="H113" s="35">
        <f>D113+F113</f>
        <v>0</v>
      </c>
      <c r="I113" s="35">
        <f>E113+G113</f>
        <v>738</v>
      </c>
    </row>
    <row r="114" spans="1:9" s="2" customFormat="1" ht="12.75">
      <c r="A114" s="1"/>
      <c r="C114" s="24" t="s">
        <v>77</v>
      </c>
      <c r="D114" s="19"/>
      <c r="E114" s="19">
        <v>0</v>
      </c>
      <c r="F114" s="19"/>
      <c r="G114" s="19"/>
      <c r="H114" s="35">
        <f>D114+F114</f>
        <v>0</v>
      </c>
      <c r="I114" s="35">
        <f>E114+G114</f>
        <v>0</v>
      </c>
    </row>
    <row r="115" spans="1:9" s="2" customFormat="1" ht="12.75">
      <c r="A115" s="1"/>
      <c r="C115" s="24" t="s">
        <v>78</v>
      </c>
      <c r="D115" s="19"/>
      <c r="E115" s="19"/>
      <c r="F115" s="19"/>
      <c r="G115" s="19"/>
      <c r="H115" s="35">
        <f>D115+F115</f>
        <v>0</v>
      </c>
      <c r="I115" s="35">
        <f>E115+G115</f>
        <v>0</v>
      </c>
    </row>
    <row r="116" spans="1:9" s="2" customFormat="1" ht="12.75">
      <c r="A116" s="1"/>
      <c r="C116" s="24" t="s">
        <v>79</v>
      </c>
      <c r="D116" s="19"/>
      <c r="E116" s="19"/>
      <c r="F116" s="19"/>
      <c r="G116" s="19"/>
      <c r="H116" s="35">
        <f>D116+F116</f>
        <v>0</v>
      </c>
      <c r="I116" s="35">
        <f>E116+G116</f>
        <v>0</v>
      </c>
    </row>
    <row r="117" spans="1:9" s="2" customFormat="1" ht="12.75">
      <c r="A117" s="1"/>
      <c r="C117" s="24" t="s">
        <v>80</v>
      </c>
      <c r="D117" s="19"/>
      <c r="E117" s="19"/>
      <c r="F117" s="19"/>
      <c r="G117" s="19"/>
      <c r="H117" s="35">
        <f>D117+F117</f>
        <v>0</v>
      </c>
      <c r="I117" s="35">
        <f>E117+G117</f>
        <v>0</v>
      </c>
    </row>
    <row r="118" spans="1:9" s="2" customFormat="1" ht="12.75">
      <c r="A118" s="1"/>
      <c r="C118" s="24" t="s">
        <v>81</v>
      </c>
      <c r="D118" s="36">
        <v>0.4</v>
      </c>
      <c r="E118" s="36">
        <v>0.4</v>
      </c>
      <c r="F118" s="19"/>
      <c r="G118" s="19"/>
      <c r="H118" s="35">
        <f>D118+F118</f>
        <v>0.4</v>
      </c>
      <c r="I118" s="35">
        <f>E118+G118</f>
        <v>0.4</v>
      </c>
    </row>
    <row r="119" spans="1:9" s="2" customFormat="1" ht="12.75">
      <c r="A119" s="1"/>
      <c r="C119" s="8" t="s">
        <v>33</v>
      </c>
      <c r="D119" s="30">
        <f>SUM(D112:D118)</f>
        <v>0.4</v>
      </c>
      <c r="E119" s="30">
        <f>SUM(E112:E118)</f>
        <v>738.4</v>
      </c>
      <c r="F119" s="30">
        <f>SUM(F112:F118)</f>
        <v>0</v>
      </c>
      <c r="G119" s="30">
        <f>SUM(G112:G118)</f>
        <v>0</v>
      </c>
      <c r="H119" s="30">
        <f>SUM(H112:H118)</f>
        <v>0.4</v>
      </c>
      <c r="I119" s="30">
        <f>SUM(I112:I118)</f>
        <v>738.4</v>
      </c>
    </row>
    <row r="120" s="2" customFormat="1" ht="12.75">
      <c r="A120" s="1"/>
    </row>
    <row r="121" s="2" customFormat="1" ht="12.75">
      <c r="A121" s="1"/>
    </row>
    <row r="122" spans="1:5" s="2" customFormat="1" ht="12.75">
      <c r="A122" s="1">
        <v>2</v>
      </c>
      <c r="C122" s="8" t="s">
        <v>82</v>
      </c>
      <c r="D122" s="8"/>
      <c r="E122" s="8"/>
    </row>
    <row r="123" spans="1:5" s="2" customFormat="1" ht="12.75">
      <c r="A123" s="1"/>
      <c r="C123" s="9" t="s">
        <v>83</v>
      </c>
      <c r="D123" s="9" t="s">
        <v>84</v>
      </c>
      <c r="E123" s="9"/>
    </row>
    <row r="124" spans="1:5" s="2" customFormat="1" ht="12.75">
      <c r="A124" s="1"/>
      <c r="C124" s="9"/>
      <c r="D124" s="17" t="s">
        <v>65</v>
      </c>
      <c r="E124" s="17" t="s">
        <v>66</v>
      </c>
    </row>
    <row r="125" spans="1:5" s="2" customFormat="1" ht="12.75">
      <c r="A125" s="1"/>
      <c r="C125" s="21" t="s">
        <v>85</v>
      </c>
      <c r="D125" s="22">
        <f>SUM(D126:D129)</f>
        <v>0</v>
      </c>
      <c r="E125" s="22">
        <f>SUM(E126:E129)</f>
        <v>0</v>
      </c>
    </row>
    <row r="126" spans="1:5" s="2" customFormat="1" ht="12.75">
      <c r="A126" s="1"/>
      <c r="C126" s="17" t="s">
        <v>86</v>
      </c>
      <c r="D126" s="19"/>
      <c r="E126" s="19"/>
    </row>
    <row r="127" spans="1:5" s="2" customFormat="1" ht="12.75">
      <c r="A127" s="1"/>
      <c r="C127" s="17" t="s">
        <v>87</v>
      </c>
      <c r="D127" s="19"/>
      <c r="E127" s="19"/>
    </row>
    <row r="128" spans="1:5" s="2" customFormat="1" ht="12.75">
      <c r="A128" s="1"/>
      <c r="C128" s="17" t="s">
        <v>88</v>
      </c>
      <c r="D128" s="19"/>
      <c r="E128" s="19"/>
    </row>
    <row r="129" spans="1:5" s="2" customFormat="1" ht="12.75">
      <c r="A129" s="1"/>
      <c r="C129" s="17" t="s">
        <v>89</v>
      </c>
      <c r="D129" s="19"/>
      <c r="E129" s="19"/>
    </row>
    <row r="130" spans="1:5" s="2" customFormat="1" ht="12.75">
      <c r="A130" s="1"/>
      <c r="C130" s="21" t="s">
        <v>90</v>
      </c>
      <c r="D130" s="22">
        <f>SUM(D131:D131)</f>
        <v>0</v>
      </c>
      <c r="E130" s="22">
        <f>SUM(E131:E131)</f>
        <v>0</v>
      </c>
    </row>
    <row r="131" spans="1:5" s="2" customFormat="1" ht="12.75">
      <c r="A131" s="1"/>
      <c r="C131" s="17" t="s">
        <v>91</v>
      </c>
      <c r="D131" s="19"/>
      <c r="E131" s="19"/>
    </row>
    <row r="132" spans="1:5" s="2" customFormat="1" ht="16.5" customHeight="1">
      <c r="A132" s="1"/>
      <c r="C132" s="18"/>
      <c r="D132" s="37"/>
      <c r="E132" s="37"/>
    </row>
    <row r="133" s="2" customFormat="1" ht="49.5" customHeight="1">
      <c r="A133" s="1"/>
    </row>
    <row r="134" spans="1:5" s="2" customFormat="1" ht="25.5" customHeight="1">
      <c r="A134" s="1">
        <v>2</v>
      </c>
      <c r="C134" s="23" t="s">
        <v>92</v>
      </c>
      <c r="D134" s="23"/>
      <c r="E134" s="23"/>
    </row>
    <row r="135" spans="1:5" s="2" customFormat="1" ht="12.75">
      <c r="A135" s="1"/>
      <c r="C135" s="9" t="s">
        <v>83</v>
      </c>
      <c r="D135" s="9" t="s">
        <v>84</v>
      </c>
      <c r="E135" s="9"/>
    </row>
    <row r="136" spans="1:5" s="2" customFormat="1" ht="12.75">
      <c r="A136" s="1"/>
      <c r="C136" s="9"/>
      <c r="D136" s="11" t="s">
        <v>65</v>
      </c>
      <c r="E136" s="11" t="s">
        <v>66</v>
      </c>
    </row>
    <row r="137" spans="1:5" s="2" customFormat="1" ht="12.75">
      <c r="A137" s="1"/>
      <c r="C137" s="17" t="s">
        <v>93</v>
      </c>
      <c r="D137" s="22">
        <f>SUM(D138:D139)</f>
        <v>0</v>
      </c>
      <c r="E137" s="22">
        <f>SUM(E138:E139)</f>
        <v>0</v>
      </c>
    </row>
    <row r="138" spans="1:5" s="2" customFormat="1" ht="12.75">
      <c r="A138" s="1"/>
      <c r="C138" s="12"/>
      <c r="D138" s="19"/>
      <c r="E138" s="19"/>
    </row>
    <row r="139" spans="1:5" s="2" customFormat="1" ht="12.75">
      <c r="A139" s="1"/>
      <c r="C139" s="12"/>
      <c r="D139" s="19"/>
      <c r="E139" s="19"/>
    </row>
    <row r="140" spans="1:3" s="2" customFormat="1" ht="12.75">
      <c r="A140" s="1"/>
      <c r="C140" s="18"/>
    </row>
    <row r="141" spans="1:3" s="2" customFormat="1" ht="12.75">
      <c r="A141" s="1"/>
      <c r="C141" s="18"/>
    </row>
    <row r="142" spans="1:5" s="2" customFormat="1" ht="25.5" customHeight="1">
      <c r="A142" s="1">
        <v>2</v>
      </c>
      <c r="C142" s="23" t="s">
        <v>94</v>
      </c>
      <c r="D142" s="23"/>
      <c r="E142" s="23"/>
    </row>
    <row r="143" spans="1:5" s="2" customFormat="1" ht="12.75">
      <c r="A143" s="1"/>
      <c r="C143" s="17" t="s">
        <v>95</v>
      </c>
      <c r="D143" s="9" t="s">
        <v>96</v>
      </c>
      <c r="E143" s="9" t="s">
        <v>97</v>
      </c>
    </row>
    <row r="144" spans="1:5" s="2" customFormat="1" ht="12.75">
      <c r="A144" s="1"/>
      <c r="C144" s="17" t="s">
        <v>98</v>
      </c>
      <c r="D144" s="19"/>
      <c r="E144" s="19"/>
    </row>
    <row r="145" spans="1:5" s="2" customFormat="1" ht="12.75">
      <c r="A145" s="1"/>
      <c r="C145" s="17" t="s">
        <v>99</v>
      </c>
      <c r="D145" s="19"/>
      <c r="E145" s="19"/>
    </row>
    <row r="146" spans="1:5" s="2" customFormat="1" ht="12.75">
      <c r="A146" s="1"/>
      <c r="C146" s="21" t="s">
        <v>100</v>
      </c>
      <c r="D146" s="22">
        <f>SUM(D144:D145)</f>
        <v>0</v>
      </c>
      <c r="E146" s="22">
        <f>SUM(E144:E145)</f>
        <v>0</v>
      </c>
    </row>
    <row r="147" spans="1:5" s="2" customFormat="1" ht="12.75">
      <c r="A147" s="1"/>
      <c r="C147" s="17" t="s">
        <v>101</v>
      </c>
      <c r="D147" s="19"/>
      <c r="E147" s="19"/>
    </row>
    <row r="148" spans="1:5" s="2" customFormat="1" ht="12.75">
      <c r="A148" s="1"/>
      <c r="C148" s="17" t="s">
        <v>102</v>
      </c>
      <c r="D148" s="19"/>
      <c r="E148" s="19"/>
    </row>
    <row r="149" spans="1:5" s="2" customFormat="1" ht="12.75">
      <c r="A149" s="1"/>
      <c r="C149" s="21" t="s">
        <v>100</v>
      </c>
      <c r="D149" s="22">
        <f>SUM(D147:D148)</f>
        <v>0</v>
      </c>
      <c r="E149" s="22">
        <f>SUM(E147:E148)</f>
        <v>0</v>
      </c>
    </row>
    <row r="150" s="2" customFormat="1" ht="12.75">
      <c r="A150" s="1"/>
    </row>
    <row r="151" s="2" customFormat="1" ht="12.75">
      <c r="A151" s="1"/>
    </row>
    <row r="152" spans="1:4" s="2" customFormat="1" ht="12.75">
      <c r="A152" s="1">
        <v>2</v>
      </c>
      <c r="C152" s="8" t="s">
        <v>103</v>
      </c>
      <c r="D152" s="8"/>
    </row>
    <row r="153" spans="1:4" s="2" customFormat="1" ht="12.75">
      <c r="A153" s="1"/>
      <c r="C153" s="24" t="s">
        <v>5</v>
      </c>
      <c r="D153" s="17" t="s">
        <v>104</v>
      </c>
    </row>
    <row r="154" spans="1:4" s="2" customFormat="1" ht="12.75">
      <c r="A154" s="1"/>
      <c r="C154" s="24" t="s">
        <v>105</v>
      </c>
      <c r="D154" s="19"/>
    </row>
    <row r="155" spans="1:4" s="2" customFormat="1" ht="12.75">
      <c r="A155" s="1"/>
      <c r="C155" s="24"/>
      <c r="D155" s="19"/>
    </row>
    <row r="156" spans="1:4" s="2" customFormat="1" ht="12.75">
      <c r="A156" s="1"/>
      <c r="C156" s="24"/>
      <c r="D156" s="19"/>
    </row>
    <row r="157" spans="1:4" s="2" customFormat="1" ht="12.75">
      <c r="A157" s="1"/>
      <c r="C157" s="24" t="s">
        <v>106</v>
      </c>
      <c r="D157" s="22">
        <f>SUM(D154:D156)</f>
        <v>0</v>
      </c>
    </row>
    <row r="158" s="2" customFormat="1" ht="12.75">
      <c r="A158" s="1"/>
    </row>
    <row r="159" spans="1:5" s="2" customFormat="1" ht="36.75" customHeight="1">
      <c r="A159" s="1"/>
      <c r="C159" s="38" t="s">
        <v>107</v>
      </c>
      <c r="D159" s="38"/>
      <c r="E159" s="38"/>
    </row>
    <row r="160" spans="1:5" s="2" customFormat="1" ht="42.75" customHeight="1">
      <c r="A160" s="1">
        <v>2</v>
      </c>
      <c r="C160" s="23" t="s">
        <v>108</v>
      </c>
      <c r="D160" s="23"/>
      <c r="E160" s="23"/>
    </row>
    <row r="161" spans="1:5" s="2" customFormat="1" ht="12.75">
      <c r="A161" s="1"/>
      <c r="C161" s="39" t="s">
        <v>5</v>
      </c>
      <c r="D161" s="39"/>
      <c r="E161" s="24" t="s">
        <v>109</v>
      </c>
    </row>
    <row r="162" spans="1:5" s="2" customFormat="1" ht="12.75">
      <c r="A162" s="1"/>
      <c r="C162" s="39" t="s">
        <v>110</v>
      </c>
      <c r="D162" s="39"/>
      <c r="E162" s="15" t="s">
        <v>111</v>
      </c>
    </row>
    <row r="163" s="2" customFormat="1" ht="12.75">
      <c r="A163" s="1"/>
    </row>
    <row r="164" s="2" customFormat="1" ht="41.25" customHeight="1">
      <c r="A164" s="1"/>
    </row>
    <row r="165" spans="1:4" s="2" customFormat="1" ht="12.75">
      <c r="A165" s="1">
        <v>3</v>
      </c>
      <c r="C165" s="40" t="s">
        <v>112</v>
      </c>
      <c r="D165" s="40"/>
    </row>
    <row r="166" spans="1:4" s="2" customFormat="1" ht="12.75">
      <c r="A166" s="1"/>
      <c r="C166" s="41" t="s">
        <v>113</v>
      </c>
      <c r="D166" s="22">
        <v>60285.4</v>
      </c>
    </row>
    <row r="167" spans="1:4" s="2" customFormat="1" ht="12.75">
      <c r="A167" s="1"/>
      <c r="C167" s="41"/>
      <c r="D167" s="22"/>
    </row>
    <row r="168" spans="1:4" s="2" customFormat="1" ht="12.75">
      <c r="A168" s="1"/>
      <c r="C168" s="41" t="s">
        <v>114</v>
      </c>
      <c r="D168" s="22">
        <v>15740</v>
      </c>
    </row>
    <row r="169" spans="1:4" s="2" customFormat="1" ht="12.75">
      <c r="A169" s="1"/>
      <c r="C169" s="14" t="s">
        <v>115</v>
      </c>
      <c r="D169" s="19">
        <v>2720</v>
      </c>
    </row>
    <row r="170" spans="1:4" s="2" customFormat="1" ht="12.75">
      <c r="A170" s="1"/>
      <c r="C170" s="14" t="s">
        <v>116</v>
      </c>
      <c r="D170" s="19">
        <v>13020</v>
      </c>
    </row>
    <row r="171" spans="1:4" s="2" customFormat="1" ht="12.75">
      <c r="A171" s="1"/>
      <c r="C171" s="42" t="s">
        <v>117</v>
      </c>
      <c r="D171" s="22">
        <f>SUM(D172:D174)</f>
        <v>11545.4</v>
      </c>
    </row>
    <row r="172" spans="1:4" s="2" customFormat="1" ht="12.75">
      <c r="A172" s="1"/>
      <c r="C172" s="12" t="s">
        <v>118</v>
      </c>
      <c r="D172" s="19">
        <v>11545.4</v>
      </c>
    </row>
    <row r="173" spans="1:4" s="2" customFormat="1" ht="12.75">
      <c r="A173" s="1"/>
      <c r="C173" s="12"/>
      <c r="D173" s="19"/>
    </row>
    <row r="174" spans="1:4" s="2" customFormat="1" ht="12.75">
      <c r="A174" s="1"/>
      <c r="C174" s="12"/>
      <c r="D174" s="19"/>
    </row>
    <row r="175" spans="1:4" s="2" customFormat="1" ht="12.75">
      <c r="A175" s="1"/>
      <c r="C175" s="42" t="s">
        <v>119</v>
      </c>
      <c r="D175" s="22"/>
    </row>
    <row r="176" spans="1:4" s="2" customFormat="1" ht="12.75">
      <c r="A176" s="1"/>
      <c r="C176" s="14" t="s">
        <v>120</v>
      </c>
      <c r="D176" s="19">
        <v>0</v>
      </c>
    </row>
    <row r="177" spans="1:4" s="2" customFormat="1" ht="12.75">
      <c r="A177" s="1"/>
      <c r="C177" s="14"/>
      <c r="D177" s="19"/>
    </row>
    <row r="178" spans="1:4" s="2" customFormat="1" ht="12.75">
      <c r="A178" s="1"/>
      <c r="C178" s="14"/>
      <c r="D178" s="19"/>
    </row>
    <row r="179" spans="1:4" s="2" customFormat="1" ht="12.75">
      <c r="A179" s="1"/>
      <c r="C179" s="42" t="s">
        <v>121</v>
      </c>
      <c r="D179" s="22">
        <v>33000</v>
      </c>
    </row>
    <row r="180" spans="1:4" s="2" customFormat="1" ht="12.75">
      <c r="A180" s="1"/>
      <c r="C180" s="14" t="s">
        <v>122</v>
      </c>
      <c r="D180" s="19">
        <v>5000</v>
      </c>
    </row>
    <row r="181" spans="1:4" s="2" customFormat="1" ht="12.75">
      <c r="A181" s="1"/>
      <c r="C181" s="14" t="s">
        <v>123</v>
      </c>
      <c r="D181" s="19">
        <v>14000</v>
      </c>
    </row>
    <row r="182" spans="1:4" s="2" customFormat="1" ht="12.75">
      <c r="A182" s="1"/>
      <c r="C182" s="14" t="s">
        <v>124</v>
      </c>
      <c r="D182" s="19">
        <v>14000</v>
      </c>
    </row>
    <row r="183" spans="1:4" s="2" customFormat="1" ht="12.75">
      <c r="A183" s="1"/>
      <c r="C183" s="43"/>
      <c r="D183" s="44"/>
    </row>
    <row r="184" spans="1:4" s="2" customFormat="1" ht="12.75">
      <c r="A184" s="1"/>
      <c r="D184" s="37"/>
    </row>
    <row r="185" spans="1:4" s="2" customFormat="1" ht="12.75">
      <c r="A185" s="1">
        <v>3</v>
      </c>
      <c r="C185" s="32" t="s">
        <v>125</v>
      </c>
      <c r="D185" s="22">
        <f>SUM(D186:D188)</f>
        <v>0</v>
      </c>
    </row>
    <row r="186" spans="1:4" s="2" customFormat="1" ht="12.75">
      <c r="A186" s="1"/>
      <c r="C186" s="17" t="s">
        <v>126</v>
      </c>
      <c r="D186" s="19">
        <v>0</v>
      </c>
    </row>
    <row r="187" spans="1:4" s="2" customFormat="1" ht="12.75">
      <c r="A187" s="1"/>
      <c r="C187" s="17" t="s">
        <v>127</v>
      </c>
      <c r="D187" s="19">
        <v>0</v>
      </c>
    </row>
    <row r="188" spans="1:4" s="2" customFormat="1" ht="12.75">
      <c r="A188" s="1"/>
      <c r="C188" s="24" t="s">
        <v>128</v>
      </c>
      <c r="D188" s="19">
        <v>0</v>
      </c>
    </row>
    <row r="189" spans="1:4" s="2" customFormat="1" ht="12.75">
      <c r="A189" s="1"/>
      <c r="D189" s="37"/>
    </row>
    <row r="190" spans="1:4" s="2" customFormat="1" ht="12.75">
      <c r="A190" s="1"/>
      <c r="D190" s="37"/>
    </row>
    <row r="191" spans="1:4" s="2" customFormat="1" ht="12.75">
      <c r="A191" s="1">
        <v>3</v>
      </c>
      <c r="C191" s="32" t="s">
        <v>129</v>
      </c>
      <c r="D191" s="22">
        <f>D192+D193+D194+D195+D196+D197</f>
        <v>0</v>
      </c>
    </row>
    <row r="192" spans="1:4" s="2" customFormat="1" ht="12.75">
      <c r="A192" s="1"/>
      <c r="C192" s="24" t="s">
        <v>130</v>
      </c>
      <c r="D192" s="19">
        <v>0</v>
      </c>
    </row>
    <row r="193" spans="1:4" s="2" customFormat="1" ht="12.75">
      <c r="A193" s="1"/>
      <c r="C193" s="24" t="s">
        <v>131</v>
      </c>
      <c r="D193" s="19">
        <v>0</v>
      </c>
    </row>
    <row r="194" spans="1:4" s="2" customFormat="1" ht="12.75">
      <c r="A194" s="1"/>
      <c r="C194" s="24" t="s">
        <v>132</v>
      </c>
      <c r="D194" s="19">
        <v>0</v>
      </c>
    </row>
    <row r="195" spans="1:4" s="2" customFormat="1" ht="12.75">
      <c r="A195" s="1"/>
      <c r="C195" s="17" t="s">
        <v>133</v>
      </c>
      <c r="D195" s="45">
        <v>0</v>
      </c>
    </row>
    <row r="196" spans="1:4" s="2" customFormat="1" ht="12.75">
      <c r="A196" s="1"/>
      <c r="C196" s="24" t="s">
        <v>134</v>
      </c>
      <c r="D196" s="45">
        <v>0</v>
      </c>
    </row>
    <row r="197" spans="1:4" s="2" customFormat="1" ht="12.75">
      <c r="A197" s="1"/>
      <c r="C197" s="24" t="s">
        <v>135</v>
      </c>
      <c r="D197" s="45">
        <v>0</v>
      </c>
    </row>
    <row r="198" s="2" customFormat="1" ht="12.75">
      <c r="A198" s="1"/>
    </row>
    <row r="199" s="2" customFormat="1" ht="12.75">
      <c r="A199" s="1"/>
    </row>
    <row r="200" spans="1:4" s="2" customFormat="1" ht="12.75" customHeight="1">
      <c r="A200" s="1">
        <v>4</v>
      </c>
      <c r="C200" s="46" t="s">
        <v>136</v>
      </c>
      <c r="D200" s="46"/>
    </row>
    <row r="201" spans="1:5" s="2" customFormat="1" ht="12.75">
      <c r="A201" s="1"/>
      <c r="C201" s="47" t="s">
        <v>137</v>
      </c>
      <c r="D201" s="22">
        <v>28268.47</v>
      </c>
      <c r="E201" s="43"/>
    </row>
    <row r="202" spans="1:5" s="2" customFormat="1" ht="12.75">
      <c r="A202" s="1"/>
      <c r="C202" s="48" t="s">
        <v>138</v>
      </c>
      <c r="D202" s="49">
        <v>0</v>
      </c>
      <c r="E202" s="43"/>
    </row>
    <row r="203" spans="1:5" s="2" customFormat="1" ht="12.75">
      <c r="A203" s="1"/>
      <c r="C203" s="50" t="s">
        <v>120</v>
      </c>
      <c r="D203" s="19">
        <v>0</v>
      </c>
      <c r="E203" s="43"/>
    </row>
    <row r="204" spans="1:5" s="2" customFormat="1" ht="12.75">
      <c r="A204" s="1"/>
      <c r="C204" s="48" t="s">
        <v>139</v>
      </c>
      <c r="D204" s="49"/>
      <c r="E204" s="43"/>
    </row>
    <row r="205" spans="1:5" s="2" customFormat="1" ht="12.75">
      <c r="A205" s="1"/>
      <c r="C205" s="50" t="s">
        <v>140</v>
      </c>
      <c r="D205" s="19">
        <v>6219.42</v>
      </c>
      <c r="E205" s="43"/>
    </row>
    <row r="206" spans="1:5" s="2" customFormat="1" ht="12.75">
      <c r="A206" s="1"/>
      <c r="C206" s="50"/>
      <c r="D206" s="19"/>
      <c r="E206" s="43"/>
    </row>
    <row r="207" spans="1:5" s="2" customFormat="1" ht="12.75">
      <c r="A207" s="1"/>
      <c r="C207" s="50" t="s">
        <v>141</v>
      </c>
      <c r="D207" s="19">
        <v>13450.55</v>
      </c>
      <c r="E207" s="43"/>
    </row>
    <row r="208" spans="1:5" s="2" customFormat="1" ht="12.75">
      <c r="A208" s="1"/>
      <c r="C208" s="50" t="s">
        <v>142</v>
      </c>
      <c r="D208" s="19">
        <v>4886.64</v>
      </c>
      <c r="E208" s="43"/>
    </row>
    <row r="209" spans="1:5" s="2" customFormat="1" ht="12.75">
      <c r="A209" s="1"/>
      <c r="C209" s="50" t="s">
        <v>143</v>
      </c>
      <c r="D209" s="19">
        <v>1135.92</v>
      </c>
      <c r="E209" s="43"/>
    </row>
    <row r="210" spans="1:5" s="2" customFormat="1" ht="12.75">
      <c r="A210" s="1"/>
      <c r="C210" s="50" t="s">
        <v>144</v>
      </c>
      <c r="D210" s="51">
        <v>2575.94</v>
      </c>
      <c r="E210" s="43"/>
    </row>
    <row r="211" spans="1:5" s="2" customFormat="1" ht="12.75">
      <c r="A211" s="1"/>
      <c r="C211" s="52"/>
      <c r="D211" s="19"/>
      <c r="E211" s="43"/>
    </row>
    <row r="212" spans="1:5" s="2" customFormat="1" ht="12.75">
      <c r="A212" s="1"/>
      <c r="C212" s="50"/>
      <c r="D212" s="53"/>
      <c r="E212" s="43"/>
    </row>
    <row r="213" spans="1:5" s="2" customFormat="1" ht="12.75">
      <c r="A213" s="1"/>
      <c r="C213" s="47" t="s">
        <v>145</v>
      </c>
      <c r="D213" s="22">
        <f>D214+D217</f>
        <v>0</v>
      </c>
      <c r="E213" s="43"/>
    </row>
    <row r="214" spans="1:5" s="2" customFormat="1" ht="12.75">
      <c r="A214" s="1"/>
      <c r="C214" s="48" t="s">
        <v>138</v>
      </c>
      <c r="D214" s="49">
        <f>SUM(D215:D216)</f>
        <v>0</v>
      </c>
      <c r="E214" s="43"/>
    </row>
    <row r="215" spans="1:5" s="2" customFormat="1" ht="12.75">
      <c r="A215" s="1"/>
      <c r="C215" s="50" t="s">
        <v>120</v>
      </c>
      <c r="D215" s="19"/>
      <c r="E215" s="43"/>
    </row>
    <row r="216" spans="1:5" s="2" customFormat="1" ht="12.75">
      <c r="A216" s="1"/>
      <c r="C216" s="50"/>
      <c r="D216" s="19"/>
      <c r="E216" s="43"/>
    </row>
    <row r="217" spans="1:5" s="2" customFormat="1" ht="12.75">
      <c r="A217" s="1"/>
      <c r="C217" s="48" t="s">
        <v>139</v>
      </c>
      <c r="D217" s="49">
        <f>SUM(D218:D220)</f>
        <v>0</v>
      </c>
      <c r="E217" s="43"/>
    </row>
    <row r="218" spans="1:5" s="2" customFormat="1" ht="12.75">
      <c r="A218" s="1"/>
      <c r="C218" s="50" t="s">
        <v>120</v>
      </c>
      <c r="D218" s="19"/>
      <c r="E218" s="43"/>
    </row>
    <row r="219" spans="1:5" s="2" customFormat="1" ht="12.75">
      <c r="A219" s="1"/>
      <c r="C219" s="50"/>
      <c r="D219" s="19"/>
      <c r="E219" s="43"/>
    </row>
    <row r="220" spans="1:5" s="2" customFormat="1" ht="12.75">
      <c r="A220" s="1"/>
      <c r="C220" s="50"/>
      <c r="D220" s="19"/>
      <c r="E220" s="43"/>
    </row>
    <row r="221" spans="1:5" s="2" customFormat="1" ht="12.75">
      <c r="A221" s="1"/>
      <c r="C221" s="47" t="s">
        <v>146</v>
      </c>
      <c r="D221" s="22">
        <f>D222+D224</f>
        <v>36358.49</v>
      </c>
      <c r="E221" s="43"/>
    </row>
    <row r="222" spans="1:5" s="2" customFormat="1" ht="12.75">
      <c r="A222" s="1"/>
      <c r="C222" s="50" t="s">
        <v>147</v>
      </c>
      <c r="D222" s="19">
        <v>0</v>
      </c>
      <c r="E222" s="43"/>
    </row>
    <row r="223" spans="1:5" s="2" customFormat="1" ht="12.75">
      <c r="A223" s="1"/>
      <c r="C223" s="50" t="s">
        <v>120</v>
      </c>
      <c r="D223" s="19">
        <v>0</v>
      </c>
      <c r="E223" s="43"/>
    </row>
    <row r="224" spans="1:5" s="2" customFormat="1" ht="12.75">
      <c r="A224" s="1"/>
      <c r="C224" s="50" t="s">
        <v>148</v>
      </c>
      <c r="D224" s="19">
        <f>SUM(D225:D232)</f>
        <v>36358.49</v>
      </c>
      <c r="E224" s="43"/>
    </row>
    <row r="225" spans="1:5" s="2" customFormat="1" ht="12.75">
      <c r="A225" s="1"/>
      <c r="C225" s="50" t="s">
        <v>149</v>
      </c>
      <c r="D225" s="19">
        <v>6251.97</v>
      </c>
      <c r="E225" s="43"/>
    </row>
    <row r="226" spans="1:5" s="2" customFormat="1" ht="12.75">
      <c r="A226" s="1"/>
      <c r="C226" s="50" t="s">
        <v>142</v>
      </c>
      <c r="D226" s="19">
        <v>14802.28</v>
      </c>
      <c r="E226" s="43"/>
    </row>
    <row r="227" spans="1:5" s="2" customFormat="1" ht="12.75">
      <c r="A227" s="1"/>
      <c r="C227" s="50" t="s">
        <v>150</v>
      </c>
      <c r="D227" s="19">
        <v>11000</v>
      </c>
      <c r="E227" s="43"/>
    </row>
    <row r="228" spans="1:5" s="2" customFormat="1" ht="12.75">
      <c r="A228" s="1"/>
      <c r="C228" s="50" t="s">
        <v>144</v>
      </c>
      <c r="D228" s="19">
        <v>3000</v>
      </c>
      <c r="E228" s="43"/>
    </row>
    <row r="229" spans="1:5" s="2" customFormat="1" ht="12.75">
      <c r="A229" s="1"/>
      <c r="C229" s="50" t="s">
        <v>140</v>
      </c>
      <c r="D229" s="19">
        <v>1304.24</v>
      </c>
      <c r="E229" s="43"/>
    </row>
    <row r="230" spans="1:5" s="2" customFormat="1" ht="12.75">
      <c r="A230" s="1"/>
      <c r="C230" s="52"/>
      <c r="D230" s="19"/>
      <c r="E230" s="43"/>
    </row>
    <row r="231" spans="1:5" s="2" customFormat="1" ht="12.75">
      <c r="A231" s="1"/>
      <c r="C231" s="50"/>
      <c r="D231" s="53"/>
      <c r="E231" s="43"/>
    </row>
    <row r="232" spans="1:5" s="2" customFormat="1" ht="12.75">
      <c r="A232" s="1"/>
      <c r="C232" s="50"/>
      <c r="D232" s="19"/>
      <c r="E232" s="43"/>
    </row>
    <row r="233" spans="1:5" s="2" customFormat="1" ht="12.75">
      <c r="A233" s="1"/>
      <c r="C233" s="47" t="s">
        <v>151</v>
      </c>
      <c r="D233" s="22">
        <f>SUM(D234:D239)</f>
        <v>10896.62</v>
      </c>
      <c r="E233" s="43"/>
    </row>
    <row r="234" spans="1:5" s="2" customFormat="1" ht="12.75">
      <c r="A234" s="1"/>
      <c r="C234" s="50" t="s">
        <v>152</v>
      </c>
      <c r="D234" s="19">
        <v>2875.48</v>
      </c>
      <c r="E234" s="43"/>
    </row>
    <row r="235" spans="1:5" s="2" customFormat="1" ht="12.75">
      <c r="A235" s="1"/>
      <c r="C235" s="50" t="s">
        <v>153</v>
      </c>
      <c r="D235" s="19">
        <v>7176</v>
      </c>
      <c r="E235" s="43"/>
    </row>
    <row r="236" spans="1:5" s="2" customFormat="1" ht="12.75">
      <c r="A236" s="1"/>
      <c r="C236" s="50" t="s">
        <v>154</v>
      </c>
      <c r="D236" s="19">
        <v>0</v>
      </c>
      <c r="E236" s="43"/>
    </row>
    <row r="237" spans="1:5" s="2" customFormat="1" ht="12.75">
      <c r="A237" s="1"/>
      <c r="C237" s="50" t="s">
        <v>155</v>
      </c>
      <c r="D237" s="19">
        <v>0</v>
      </c>
      <c r="E237" s="43"/>
    </row>
    <row r="238" spans="1:5" s="2" customFormat="1" ht="12.75">
      <c r="A238" s="1"/>
      <c r="C238" s="50" t="s">
        <v>156</v>
      </c>
      <c r="D238" s="19">
        <v>0</v>
      </c>
      <c r="E238" s="43"/>
    </row>
    <row r="239" spans="1:5" s="2" customFormat="1" ht="12.75">
      <c r="A239" s="1"/>
      <c r="C239" s="50" t="s">
        <v>157</v>
      </c>
      <c r="D239" s="19">
        <v>845.14</v>
      </c>
      <c r="E239" s="43"/>
    </row>
    <row r="240" spans="1:5" s="2" customFormat="1" ht="12.75">
      <c r="A240" s="1"/>
      <c r="C240" s="54"/>
      <c r="D240" s="43"/>
      <c r="E240" s="43"/>
    </row>
    <row r="241" spans="1:5" s="2" customFormat="1" ht="12.75">
      <c r="A241" s="1"/>
      <c r="C241" s="54"/>
      <c r="D241" s="43"/>
      <c r="E241" s="43"/>
    </row>
    <row r="242" spans="1:5" s="2" customFormat="1" ht="12.75">
      <c r="A242" s="1">
        <v>4</v>
      </c>
      <c r="C242" s="41" t="s">
        <v>158</v>
      </c>
      <c r="D242" s="22">
        <f>SUM(D245+D244+D243)</f>
        <v>0</v>
      </c>
      <c r="E242" s="43"/>
    </row>
    <row r="243" spans="1:5" s="2" customFormat="1" ht="12.75">
      <c r="A243" s="1"/>
      <c r="C243" s="12" t="s">
        <v>159</v>
      </c>
      <c r="D243" s="19"/>
      <c r="E243" s="43"/>
    </row>
    <row r="244" spans="1:5" s="2" customFormat="1" ht="12.75">
      <c r="A244" s="1"/>
      <c r="C244" s="12" t="s">
        <v>160</v>
      </c>
      <c r="D244" s="19"/>
      <c r="E244" s="43"/>
    </row>
    <row r="245" spans="1:5" s="2" customFormat="1" ht="12.75">
      <c r="A245" s="1"/>
      <c r="C245" s="14" t="s">
        <v>128</v>
      </c>
      <c r="D245" s="19">
        <v>0</v>
      </c>
      <c r="E245" s="43"/>
    </row>
    <row r="246" spans="1:5" s="2" customFormat="1" ht="12.75">
      <c r="A246" s="1"/>
      <c r="C246" s="43"/>
      <c r="D246" s="44"/>
      <c r="E246" s="43"/>
    </row>
    <row r="247" spans="1:5" s="2" customFormat="1" ht="12.75">
      <c r="A247" s="1"/>
      <c r="C247" s="43"/>
      <c r="D247" s="44"/>
      <c r="E247" s="43"/>
    </row>
    <row r="248" spans="1:5" s="2" customFormat="1" ht="12.75">
      <c r="A248" s="1">
        <v>4</v>
      </c>
      <c r="C248" s="41" t="s">
        <v>161</v>
      </c>
      <c r="D248" s="22">
        <v>0</v>
      </c>
      <c r="E248" s="43"/>
    </row>
    <row r="249" spans="1:5" s="2" customFormat="1" ht="12.75">
      <c r="A249" s="1"/>
      <c r="C249" s="12" t="s">
        <v>162</v>
      </c>
      <c r="D249" s="19">
        <v>0</v>
      </c>
      <c r="E249" s="43"/>
    </row>
    <row r="250" spans="1:5" s="2" customFormat="1" ht="12.75">
      <c r="A250" s="1"/>
      <c r="C250" s="12" t="s">
        <v>163</v>
      </c>
      <c r="D250" s="19">
        <v>0</v>
      </c>
      <c r="E250" s="43"/>
    </row>
    <row r="251" spans="1:5" s="2" customFormat="1" ht="12.75">
      <c r="A251" s="1"/>
      <c r="C251" s="12" t="s">
        <v>164</v>
      </c>
      <c r="D251" s="19">
        <v>0</v>
      </c>
      <c r="E251" s="43"/>
    </row>
    <row r="252" spans="1:5" s="2" customFormat="1" ht="12.75">
      <c r="A252" s="1"/>
      <c r="C252" s="12" t="s">
        <v>165</v>
      </c>
      <c r="D252" s="45">
        <v>0</v>
      </c>
      <c r="E252" s="43"/>
    </row>
    <row r="253" spans="1:5" s="2" customFormat="1" ht="12.75">
      <c r="A253" s="1"/>
      <c r="C253" s="12" t="s">
        <v>166</v>
      </c>
      <c r="D253" s="45">
        <v>0</v>
      </c>
      <c r="E253" s="43"/>
    </row>
    <row r="254" spans="1:5" s="2" customFormat="1" ht="12.75">
      <c r="A254" s="1"/>
      <c r="C254" s="12" t="s">
        <v>167</v>
      </c>
      <c r="D254" s="45">
        <v>0</v>
      </c>
      <c r="E254" s="43"/>
    </row>
    <row r="255" spans="1:5" s="2" customFormat="1" ht="12.75">
      <c r="A255" s="1"/>
      <c r="C255" s="43"/>
      <c r="D255" s="44"/>
      <c r="E255" s="43"/>
    </row>
    <row r="256" spans="1:5" s="2" customFormat="1" ht="25.5" customHeight="1">
      <c r="A256" s="1">
        <v>5</v>
      </c>
      <c r="C256" s="55" t="s">
        <v>168</v>
      </c>
      <c r="D256" s="55"/>
      <c r="E256" s="55"/>
    </row>
    <row r="257" spans="1:5" s="2" customFormat="1" ht="12.75">
      <c r="A257" s="1"/>
      <c r="C257" s="54"/>
      <c r="D257" s="43"/>
      <c r="E257" s="43"/>
    </row>
    <row r="258" spans="1:5" s="2" customFormat="1" ht="12.75">
      <c r="A258" s="1"/>
      <c r="C258" s="15" t="s">
        <v>5</v>
      </c>
      <c r="D258" s="15" t="s">
        <v>169</v>
      </c>
      <c r="E258" s="15"/>
    </row>
    <row r="259" spans="1:5" s="2" customFormat="1" ht="12.75">
      <c r="A259" s="1"/>
      <c r="C259" s="15"/>
      <c r="D259" s="15" t="s">
        <v>170</v>
      </c>
      <c r="E259" s="15" t="s">
        <v>171</v>
      </c>
    </row>
    <row r="260" spans="1:5" s="2" customFormat="1" ht="12.75">
      <c r="A260" s="1"/>
      <c r="C260" s="56" t="s">
        <v>172</v>
      </c>
      <c r="D260" s="22"/>
      <c r="E260" s="22"/>
    </row>
    <row r="261" spans="1:5" s="2" customFormat="1" ht="12.75">
      <c r="A261" s="1"/>
      <c r="C261" s="57" t="s">
        <v>173</v>
      </c>
      <c r="D261" s="22">
        <f>D262+D263</f>
        <v>0</v>
      </c>
      <c r="E261" s="22">
        <f>E262+E263</f>
        <v>0</v>
      </c>
    </row>
    <row r="262" spans="1:5" s="2" customFormat="1" ht="12.75">
      <c r="A262" s="1"/>
      <c r="C262" s="57" t="s">
        <v>174</v>
      </c>
      <c r="D262" s="19"/>
      <c r="E262" s="19"/>
    </row>
    <row r="263" spans="1:5" s="2" customFormat="1" ht="12.75">
      <c r="A263" s="1"/>
      <c r="C263" s="57" t="s">
        <v>175</v>
      </c>
      <c r="D263" s="19"/>
      <c r="E263" s="19"/>
    </row>
    <row r="264" spans="1:5" s="2" customFormat="1" ht="12.75">
      <c r="A264" s="1"/>
      <c r="C264" s="57" t="s">
        <v>176</v>
      </c>
      <c r="D264" s="22">
        <f>D265+D266</f>
        <v>0</v>
      </c>
      <c r="E264" s="22">
        <f>E265+E266</f>
        <v>0</v>
      </c>
    </row>
    <row r="265" spans="1:5" s="2" customFormat="1" ht="12.75">
      <c r="A265" s="1"/>
      <c r="C265" s="57" t="s">
        <v>177</v>
      </c>
      <c r="D265" s="19"/>
      <c r="E265" s="19"/>
    </row>
    <row r="266" spans="1:5" s="2" customFormat="1" ht="12.75">
      <c r="A266" s="1"/>
      <c r="C266" s="57" t="s">
        <v>175</v>
      </c>
      <c r="D266" s="19"/>
      <c r="E266" s="19"/>
    </row>
    <row r="267" spans="1:5" s="2" customFormat="1" ht="12.75">
      <c r="A267" s="1"/>
      <c r="C267" s="56" t="s">
        <v>178</v>
      </c>
      <c r="D267" s="22">
        <f>D260+D261-D264</f>
        <v>0</v>
      </c>
      <c r="E267" s="22">
        <f>E260+E261-E264</f>
        <v>0</v>
      </c>
    </row>
    <row r="268" spans="1:5" s="2" customFormat="1" ht="12.75">
      <c r="A268" s="1"/>
      <c r="C268" s="54"/>
      <c r="D268" s="43"/>
      <c r="E268" s="43"/>
    </row>
    <row r="269" spans="1:5" s="2" customFormat="1" ht="12.75">
      <c r="A269" s="1"/>
      <c r="C269" s="43"/>
      <c r="D269" s="43"/>
      <c r="E269" s="43"/>
    </row>
    <row r="270" spans="1:5" s="2" customFormat="1" ht="12.75">
      <c r="A270" s="1">
        <v>5</v>
      </c>
      <c r="C270" s="58" t="s">
        <v>179</v>
      </c>
      <c r="D270" s="58"/>
      <c r="E270" s="43"/>
    </row>
    <row r="271" spans="1:5" s="2" customFormat="1" ht="12.75">
      <c r="A271" s="1"/>
      <c r="C271" s="43"/>
      <c r="D271" s="43"/>
      <c r="E271" s="43"/>
    </row>
    <row r="272" spans="1:5" s="2" customFormat="1" ht="12.75">
      <c r="A272" s="1"/>
      <c r="C272" s="41" t="s">
        <v>180</v>
      </c>
      <c r="D272" s="22" t="s">
        <v>181</v>
      </c>
      <c r="E272" s="43"/>
    </row>
    <row r="273" spans="1:5" s="2" customFormat="1" ht="12.75">
      <c r="A273" s="1"/>
      <c r="C273" s="14" t="s">
        <v>182</v>
      </c>
      <c r="D273" s="19"/>
      <c r="E273" s="43"/>
    </row>
    <row r="274" spans="1:5" s="2" customFormat="1" ht="12.75">
      <c r="A274" s="1"/>
      <c r="C274" s="14" t="s">
        <v>183</v>
      </c>
      <c r="D274" s="19">
        <v>2720</v>
      </c>
      <c r="E274" s="43"/>
    </row>
    <row r="275" spans="1:5" s="2" customFormat="1" ht="12.75">
      <c r="A275" s="1"/>
      <c r="C275" s="14" t="s">
        <v>116</v>
      </c>
      <c r="D275" s="19">
        <v>12020</v>
      </c>
      <c r="E275" s="43"/>
    </row>
    <row r="276" spans="1:5" s="2" customFormat="1" ht="12.75">
      <c r="A276" s="1"/>
      <c r="C276" s="14" t="s">
        <v>118</v>
      </c>
      <c r="D276" s="19">
        <v>11545.4</v>
      </c>
      <c r="E276" s="43"/>
    </row>
    <row r="277" spans="1:5" s="2" customFormat="1" ht="12.75">
      <c r="A277" s="1"/>
      <c r="C277" s="14"/>
      <c r="D277" s="19"/>
      <c r="E277" s="43"/>
    </row>
    <row r="278" spans="1:5" s="2" customFormat="1" ht="12.75">
      <c r="A278" s="1"/>
      <c r="C278" s="14"/>
      <c r="D278" s="19"/>
      <c r="E278" s="43"/>
    </row>
    <row r="279" spans="1:5" s="2" customFormat="1" ht="12.75">
      <c r="A279" s="1"/>
      <c r="C279" s="14"/>
      <c r="D279" s="19"/>
      <c r="E279" s="43"/>
    </row>
    <row r="280" spans="1:5" s="2" customFormat="1" ht="12.75">
      <c r="A280" s="1"/>
      <c r="C280" s="57"/>
      <c r="D280" s="19"/>
      <c r="E280" s="43"/>
    </row>
    <row r="281" spans="1:5" s="2" customFormat="1" ht="12.75">
      <c r="A281" s="1"/>
      <c r="C281" s="57"/>
      <c r="D281" s="19"/>
      <c r="E281" s="43"/>
    </row>
    <row r="282" spans="1:5" s="2" customFormat="1" ht="12.75">
      <c r="A282" s="1"/>
      <c r="C282" s="14"/>
      <c r="D282" s="19"/>
      <c r="E282" s="43"/>
    </row>
    <row r="283" spans="1:5" s="2" customFormat="1" ht="12.75">
      <c r="A283" s="1"/>
      <c r="C283" s="43"/>
      <c r="D283" s="44"/>
      <c r="E283" s="43"/>
    </row>
    <row r="284" spans="1:5" s="2" customFormat="1" ht="12.75">
      <c r="A284" s="1"/>
      <c r="C284" s="43"/>
      <c r="D284" s="43"/>
      <c r="E284" s="43"/>
    </row>
    <row r="285" spans="1:5" s="2" customFormat="1" ht="12.75">
      <c r="A285" s="1">
        <v>6</v>
      </c>
      <c r="C285" s="59" t="s">
        <v>184</v>
      </c>
      <c r="D285" s="43"/>
      <c r="E285" s="43"/>
    </row>
    <row r="286" spans="1:5" s="2" customFormat="1" ht="12.75">
      <c r="A286" s="1"/>
      <c r="C286" s="15" t="s">
        <v>83</v>
      </c>
      <c r="D286" s="15" t="s">
        <v>84</v>
      </c>
      <c r="E286" s="15"/>
    </row>
    <row r="287" spans="1:5" s="2" customFormat="1" ht="12.75">
      <c r="A287" s="1"/>
      <c r="C287" s="15"/>
      <c r="D287" s="10" t="s">
        <v>65</v>
      </c>
      <c r="E287" s="10" t="s">
        <v>66</v>
      </c>
    </row>
    <row r="288" spans="1:5" s="2" customFormat="1" ht="12.75">
      <c r="A288" s="1"/>
      <c r="C288" s="14" t="s">
        <v>185</v>
      </c>
      <c r="D288" s="19">
        <v>0</v>
      </c>
      <c r="E288" s="19">
        <v>0</v>
      </c>
    </row>
    <row r="289" spans="1:5" s="2" customFormat="1" ht="12.75">
      <c r="A289" s="1"/>
      <c r="C289" s="14" t="s">
        <v>186</v>
      </c>
      <c r="D289" s="19">
        <v>0</v>
      </c>
      <c r="E289" s="19">
        <v>0</v>
      </c>
    </row>
    <row r="290" spans="1:5" s="2" customFormat="1" ht="12.75">
      <c r="A290" s="1"/>
      <c r="C290" s="14" t="s">
        <v>187</v>
      </c>
      <c r="D290" s="19">
        <v>0</v>
      </c>
      <c r="E290" s="19">
        <v>0</v>
      </c>
    </row>
    <row r="291" spans="1:5" s="2" customFormat="1" ht="12.75">
      <c r="A291" s="1"/>
      <c r="C291" s="14" t="s">
        <v>188</v>
      </c>
      <c r="D291" s="19">
        <v>0</v>
      </c>
      <c r="E291" s="19">
        <v>0</v>
      </c>
    </row>
    <row r="292" spans="1:5" s="2" customFormat="1" ht="12.75">
      <c r="A292" s="1"/>
      <c r="C292" s="41" t="s">
        <v>33</v>
      </c>
      <c r="D292" s="22">
        <f>SUM(D288:D291)</f>
        <v>0</v>
      </c>
      <c r="E292" s="22">
        <f>SUM(E288:E291)</f>
        <v>0</v>
      </c>
    </row>
    <row r="293" spans="3:5" s="2" customFormat="1" ht="12.75">
      <c r="C293" s="43"/>
      <c r="D293" s="43"/>
      <c r="E293" s="43"/>
    </row>
    <row r="294" spans="3:5" s="2" customFormat="1" ht="12.75">
      <c r="C294" s="43"/>
      <c r="D294" s="43"/>
      <c r="E294" s="43"/>
    </row>
    <row r="295" spans="3:5" s="2" customFormat="1" ht="12.75">
      <c r="C295" s="43"/>
      <c r="D295" s="43"/>
      <c r="E295" s="43"/>
    </row>
    <row r="296" spans="3:5" s="2" customFormat="1" ht="12.75">
      <c r="C296" s="43"/>
      <c r="D296" s="43"/>
      <c r="E296" s="43"/>
    </row>
    <row r="297" spans="3:5" s="2" customFormat="1" ht="12.75">
      <c r="C297" s="43"/>
      <c r="D297" s="43"/>
      <c r="E297" s="43"/>
    </row>
  </sheetData>
  <sheetProtection selectLockedCells="1" selectUnlockedCells="1"/>
  <mergeCells count="76">
    <mergeCell ref="C3:I3"/>
    <mergeCell ref="D4:F4"/>
    <mergeCell ref="C5:I5"/>
    <mergeCell ref="C8:G8"/>
    <mergeCell ref="C9:D9"/>
    <mergeCell ref="E9:G9"/>
    <mergeCell ref="C10:D10"/>
    <mergeCell ref="E10:G10"/>
    <mergeCell ref="C11:D11"/>
    <mergeCell ref="E11:G11"/>
    <mergeCell ref="C12:D12"/>
    <mergeCell ref="E12:G12"/>
    <mergeCell ref="C16:G16"/>
    <mergeCell ref="D17:E17"/>
    <mergeCell ref="F17:G17"/>
    <mergeCell ref="D18:E18"/>
    <mergeCell ref="F18:G18"/>
    <mergeCell ref="C22:G22"/>
    <mergeCell ref="C23:C24"/>
    <mergeCell ref="D23:E24"/>
    <mergeCell ref="F23:G23"/>
    <mergeCell ref="D25:E25"/>
    <mergeCell ref="D26:E26"/>
    <mergeCell ref="C29:I29"/>
    <mergeCell ref="C39:K39"/>
    <mergeCell ref="C49:G49"/>
    <mergeCell ref="C50:C51"/>
    <mergeCell ref="D50:D51"/>
    <mergeCell ref="E50:F50"/>
    <mergeCell ref="G50:G51"/>
    <mergeCell ref="C56:G56"/>
    <mergeCell ref="C57:C58"/>
    <mergeCell ref="D57:D58"/>
    <mergeCell ref="E57:F57"/>
    <mergeCell ref="G57:G58"/>
    <mergeCell ref="C67:G67"/>
    <mergeCell ref="C75:J75"/>
    <mergeCell ref="C80:G80"/>
    <mergeCell ref="C81:C82"/>
    <mergeCell ref="D81:D82"/>
    <mergeCell ref="E81:F81"/>
    <mergeCell ref="G81:G82"/>
    <mergeCell ref="C93:I93"/>
    <mergeCell ref="C94:C97"/>
    <mergeCell ref="D94:G94"/>
    <mergeCell ref="H94:I95"/>
    <mergeCell ref="D95:E95"/>
    <mergeCell ref="F95:G95"/>
    <mergeCell ref="D96:I96"/>
    <mergeCell ref="C107:I107"/>
    <mergeCell ref="C108:C111"/>
    <mergeCell ref="D108:G108"/>
    <mergeCell ref="H108:I109"/>
    <mergeCell ref="D109:E109"/>
    <mergeCell ref="F109:G109"/>
    <mergeCell ref="D110:I110"/>
    <mergeCell ref="C122:E122"/>
    <mergeCell ref="C123:C124"/>
    <mergeCell ref="D123:E123"/>
    <mergeCell ref="C134:E134"/>
    <mergeCell ref="C135:C136"/>
    <mergeCell ref="D135:E135"/>
    <mergeCell ref="C142:E142"/>
    <mergeCell ref="C152:D152"/>
    <mergeCell ref="C159:E159"/>
    <mergeCell ref="C160:E160"/>
    <mergeCell ref="C161:D161"/>
    <mergeCell ref="C162:D162"/>
    <mergeCell ref="C165:D165"/>
    <mergeCell ref="C200:D200"/>
    <mergeCell ref="C256:E256"/>
    <mergeCell ref="C258:C259"/>
    <mergeCell ref="D258:E258"/>
    <mergeCell ref="C270:D270"/>
    <mergeCell ref="C286:C287"/>
    <mergeCell ref="D286:E286"/>
  </mergeCells>
  <printOptions/>
  <pageMargins left="0.5902777777777778" right="0.7875" top="0.7875" bottom="0.7875" header="0.5118055555555555" footer="0.5118055555555555"/>
  <pageSetup horizontalDpi="300" verticalDpi="300" orientation="landscape" paperSize="9" scale="75"/>
  <headerFooter alignWithMargins="0">
    <oddFooter>&amp;CStrona &amp;P z &amp;N</oddFooter>
  </headerFooter>
  <rowBreaks count="7" manualBreakCount="7">
    <brk id="37" max="255" man="1"/>
    <brk id="106" max="255" man="1"/>
    <brk id="132" max="255" man="1"/>
    <brk id="164" max="255" man="1"/>
    <brk id="199" max="255" man="1"/>
    <brk id="241" max="255" man="1"/>
    <brk id="2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/>
  <cp:lastPrinted>2016-02-29T14:50:24Z</cp:lastPrinted>
  <dcterms:created xsi:type="dcterms:W3CDTF">2005-02-07T16:33:39Z</dcterms:created>
  <dcterms:modified xsi:type="dcterms:W3CDTF">2017-02-24T12:06:51Z</dcterms:modified>
  <cp:category/>
  <cp:version/>
  <cp:contentType/>
  <cp:contentStatus/>
  <cp:revision>17</cp:revision>
</cp:coreProperties>
</file>